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heckCompatibility="1"/>
  <mc:AlternateContent xmlns:mc="http://schemas.openxmlformats.org/markup-compatibility/2006">
    <mc:Choice Requires="x15">
      <x15ac:absPath xmlns:x15ac="http://schemas.microsoft.com/office/spreadsheetml/2010/11/ac" url="C:\Users\hojgrova\Documents\Jana\Opravné  práce\2024\EPS EZS ASHS\"/>
    </mc:Choice>
  </mc:AlternateContent>
  <xr:revisionPtr revIDLastSave="0" documentId="13_ncr:1_{6F065282-8EAB-44D2-BFB2-5D2B7CAE1AB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PS, EZS, ASHS 2026" sheetId="17" r:id="rId1"/>
  </sheets>
  <externalReferences>
    <externalReference r:id="rId2"/>
    <externalReference r:id="rId3"/>
  </externalReferences>
  <definedNames>
    <definedName name="_tab1">#REF!</definedName>
    <definedName name="ASHS">#REF!</definedName>
    <definedName name="cenaEPS">'[1]vzorce EPS,EZS'!$B$23:$J$23</definedName>
    <definedName name="cenaEZS">'[1]vzorce EPS,EZS'!$L$23:$T$23</definedName>
    <definedName name="p">#REF!</definedName>
    <definedName name="sazbaEPS">#REF!</definedName>
    <definedName name="sazbaEPSOstrava2011">#REF!</definedName>
    <definedName name="sazbaEZS">#REF!</definedName>
    <definedName name="sazbaEZSOstrava2011">#REF!</definedName>
    <definedName name="test">#REF!</definedName>
    <definedName name="test1">#REF!</definedName>
    <definedName name="Y">#REF!</definedName>
    <definedName name="Z">'[2]EPS,EZS 2022'!$N$102:$U$102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37" i="17" l="1"/>
  <c r="W36" i="17"/>
  <c r="W35" i="17"/>
  <c r="W34" i="17"/>
  <c r="W33" i="17"/>
  <c r="W32" i="17"/>
  <c r="W31" i="17"/>
  <c r="W30" i="17"/>
  <c r="W29" i="17"/>
  <c r="W28" i="17"/>
  <c r="W27" i="17"/>
  <c r="W26" i="17"/>
  <c r="W25" i="17"/>
  <c r="W24" i="17"/>
  <c r="W23" i="17"/>
  <c r="W22" i="17"/>
  <c r="W21" i="17"/>
  <c r="W20" i="17"/>
  <c r="W19" i="17"/>
  <c r="W18" i="17"/>
  <c r="W17" i="17"/>
  <c r="W16" i="17"/>
  <c r="W15" i="17"/>
  <c r="W14" i="17"/>
  <c r="W13" i="17"/>
  <c r="W12" i="17"/>
  <c r="W11" i="17"/>
  <c r="W10" i="17"/>
  <c r="W9" i="17"/>
  <c r="W8" i="17"/>
  <c r="W7" i="17"/>
  <c r="W6" i="17"/>
  <c r="W5" i="17"/>
  <c r="M37" i="17"/>
  <c r="M36" i="17"/>
  <c r="M35" i="17"/>
  <c r="X35" i="17" s="1"/>
  <c r="M34" i="17"/>
  <c r="X34" i="17" s="1"/>
  <c r="M33" i="17"/>
  <c r="M32" i="17"/>
  <c r="M31" i="17"/>
  <c r="X31" i="17" s="1"/>
  <c r="M30" i="17"/>
  <c r="M29" i="17"/>
  <c r="M28" i="17"/>
  <c r="M27" i="17"/>
  <c r="X27" i="17" s="1"/>
  <c r="M26" i="17"/>
  <c r="X26" i="17" s="1"/>
  <c r="M25" i="17"/>
  <c r="M24" i="17"/>
  <c r="M23" i="17"/>
  <c r="X23" i="17" s="1"/>
  <c r="M22" i="17"/>
  <c r="M21" i="17"/>
  <c r="M20" i="17"/>
  <c r="M19" i="17"/>
  <c r="X19" i="17" s="1"/>
  <c r="M18" i="17"/>
  <c r="X18" i="17" s="1"/>
  <c r="M17" i="17"/>
  <c r="M16" i="17"/>
  <c r="M15" i="17"/>
  <c r="X15" i="17" s="1"/>
  <c r="M14" i="17"/>
  <c r="M13" i="17"/>
  <c r="M12" i="17"/>
  <c r="M11" i="17"/>
  <c r="X11" i="17" s="1"/>
  <c r="M10" i="17"/>
  <c r="X10" i="17" s="1"/>
  <c r="M9" i="17"/>
  <c r="M8" i="17"/>
  <c r="M7" i="17"/>
  <c r="X7" i="17" s="1"/>
  <c r="M6" i="17"/>
  <c r="M5" i="17"/>
  <c r="X17" i="17" l="1"/>
  <c r="X25" i="17"/>
  <c r="X33" i="17"/>
  <c r="X12" i="17"/>
  <c r="X20" i="17"/>
  <c r="X28" i="17"/>
  <c r="X36" i="17"/>
  <c r="X6" i="17"/>
  <c r="X14" i="17"/>
  <c r="X22" i="17"/>
  <c r="X30" i="17"/>
  <c r="X9" i="17"/>
  <c r="X5" i="17"/>
  <c r="X13" i="17"/>
  <c r="X21" i="17"/>
  <c r="X29" i="17"/>
  <c r="X37" i="17"/>
  <c r="X8" i="17"/>
  <c r="X16" i="17"/>
  <c r="X24" i="17"/>
  <c r="X32" i="17"/>
  <c r="M38" i="17"/>
  <c r="X38" i="17" l="1"/>
</calcChain>
</file>

<file path=xl/sharedStrings.xml><?xml version="1.0" encoding="utf-8"?>
<sst xmlns="http://schemas.openxmlformats.org/spreadsheetml/2006/main" count="80" uniqueCount="73">
  <si>
    <t>EPS</t>
  </si>
  <si>
    <t>PZTS (EZS)</t>
  </si>
  <si>
    <t>CELKEM</t>
  </si>
  <si>
    <t>ASHS</t>
  </si>
  <si>
    <t>automatický</t>
  </si>
  <si>
    <t>tlačítkový</t>
  </si>
  <si>
    <t>ostatní komponenty</t>
  </si>
  <si>
    <t>siréna</t>
  </si>
  <si>
    <t>přenos EPS</t>
  </si>
  <si>
    <t>funkce hašení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</si>
  <si>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</si>
  <si>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</si>
  <si>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</si>
  <si>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</si>
  <si>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</si>
  <si>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</si>
  <si>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</si>
  <si>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přenos EZS</t>
  </si>
  <si>
    <t>počet ústředen PZTS</t>
  </si>
  <si>
    <t>Cena PZTS</t>
  </si>
  <si>
    <t>roční</t>
  </si>
  <si>
    <t>dvouletá</t>
  </si>
  <si>
    <t>pětiletá</t>
  </si>
  <si>
    <t>tlaková zkouška (destiletá)</t>
  </si>
  <si>
    <t>počet nádob</t>
  </si>
  <si>
    <t>L-ASHS</t>
  </si>
  <si>
    <t>kláv.,čtečka, konc.</t>
  </si>
  <si>
    <t>množství hasiva pro tlak. Zkoušku</t>
  </si>
  <si>
    <t>množství hasiva</t>
  </si>
  <si>
    <t>rok plnění nádob</t>
  </si>
  <si>
    <t>žst. Horní Lideč</t>
  </si>
  <si>
    <t>CDP Přerov (půlroční)</t>
  </si>
  <si>
    <t>žst. Hradčovice</t>
  </si>
  <si>
    <t>žst. Uherský Brod</t>
  </si>
  <si>
    <t>žst. Újezdec u Luh.</t>
  </si>
  <si>
    <t>žst. Luhačovice</t>
  </si>
  <si>
    <t>Pivín</t>
  </si>
  <si>
    <t>Dluhonice</t>
  </si>
  <si>
    <t>TM Grygov</t>
  </si>
  <si>
    <t>Valašská Polanka</t>
  </si>
  <si>
    <t>RZZ Vsetín</t>
  </si>
  <si>
    <t>Jablůnka</t>
  </si>
  <si>
    <t>RD PZS P4223 km17,880 Lazce</t>
  </si>
  <si>
    <t>RD PZS P4224 km18,313 Troubelice polní</t>
  </si>
  <si>
    <t>RD PZS P4225 km19,723 Troubelice</t>
  </si>
  <si>
    <t>RD PZS P4226 km20,170 Dědinka</t>
  </si>
  <si>
    <t>TNS Troubelice</t>
  </si>
  <si>
    <t>žst. Troubelice VB</t>
  </si>
  <si>
    <t>RD PZS P4227 km21,151 Li-Tr</t>
  </si>
  <si>
    <t>RD PZS P4229 km23,847 Hradečná</t>
  </si>
  <si>
    <t>RD PZS P4230 km25,291 Li-Tr</t>
  </si>
  <si>
    <t>TNS Libina</t>
  </si>
  <si>
    <t>žst. Libina VB</t>
  </si>
  <si>
    <t>RD PZS P4231 km31,943 NM-Li</t>
  </si>
  <si>
    <t>RD PZS P4232 km37,940 N.Malín JZD</t>
  </si>
  <si>
    <t>RD PZS P4233 km38,169 N.Malín kostel</t>
  </si>
  <si>
    <t>RD PZS P4236 km40,676 SU-NM</t>
  </si>
  <si>
    <t>RD PZS P4237 km42,103 SU-NM</t>
  </si>
  <si>
    <t>RD PZS P4238 km42,565 SU-NM</t>
  </si>
  <si>
    <t>RD PZS P4239 km42,838 SU-NM</t>
  </si>
  <si>
    <t>žst. Nový Malín TB</t>
  </si>
  <si>
    <t>TMP Hrabišín</t>
  </si>
  <si>
    <t xml:space="preserve"> Seznam zařízení PZTS(EZS), EPS, ASHS - SSZT Olomouc 2026</t>
  </si>
  <si>
    <t>RD PZS P4228 km23,341 Li-Tr</t>
  </si>
  <si>
    <t>Příloha č. 3 SSZT Olomouc Díl 3 - Dílčí údržba rok 2026</t>
  </si>
  <si>
    <t>Do žlutě označených buněk dopište jednotkovou cenu (Kč)</t>
  </si>
  <si>
    <t xml:space="preserve">Po zhotoviteli požadujeme osvědčení k oprávnění vykonávat funkční zkoušky a kontroly provozuschopnosti  na zařízení EPS těchto typů: </t>
  </si>
  <si>
    <t xml:space="preserve">MHU 103, MHU 109, MHU 110, MHU 115, MHU 116, BC06, </t>
  </si>
  <si>
    <t xml:space="preserve">Po zhotoviteli požadujeme osvědčení k oprávnění vykonávat funkční zkoušky a kontroly provozuschopnosti  na zařízení ASHS těchto typů: </t>
  </si>
  <si>
    <t>Sigma XT</t>
  </si>
  <si>
    <t xml:space="preserve">Po zhotoviteli požadujeme osvědčení k oprávnění vykonávat funkční zkoušky a kontroly provozuschopnosti  na zařízení EZS typu: </t>
  </si>
  <si>
    <t>Galaxy</t>
  </si>
  <si>
    <t>Celkovou částku (buňka X38) oranžově označenou vypíšete do Dílu 3 - Celková cenová nabídka, oddíl 01 - Sborník ÚOŽI, PČ-4, Typ-K, OST-759R3, Ostatní-Funkční zkoušky a kontroly provozuschopnosti zařízení EPS, EZS (za rok 2026), dle soupisu zařízení viz Díl 3 - Dílčí údržba rok 2026 - cena (buňka I123)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</si>
</sst>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23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0"/>
      <name val="Calibri"/>
      <family val="2"/>
      <charset val="238"/>
    </font>
    <font>
      <i/>
      <sz val="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1"/>
    <xf numFmtId="0" fontId="5" fillId="0" borderId="1"/>
    <xf numFmtId="44" fontId="10" fillId="0" borderId="1" applyFont="0" applyFill="0" applyBorder="0" applyAlignment="0" applyProtection="0"/>
    <xf numFmtId="0" fontId="3" fillId="0" borderId="1"/>
    <xf numFmtId="0" fontId="11" fillId="0" borderId="1"/>
    <xf numFmtId="44" fontId="11" fillId="0" borderId="1" applyFont="0" applyFill="0" applyBorder="0" applyAlignment="0" applyProtection="0"/>
  </cellStyleXfs>
  <cellXfs count="204">
    <xf numFmtId="0" fontId="0" fillId="0" borderId="0" xfId="0"/>
    <xf numFmtId="0" fontId="11" fillId="0" borderId="1" xfId="5" applyAlignment="1">
      <alignment vertical="center"/>
    </xf>
    <xf numFmtId="0" fontId="2" fillId="0" borderId="1" xfId="5" applyFont="1"/>
    <xf numFmtId="0" fontId="2" fillId="0" borderId="1" xfId="5" applyFont="1" applyAlignment="1">
      <alignment horizontal="center"/>
    </xf>
    <xf numFmtId="0" fontId="11" fillId="0" borderId="1" xfId="5"/>
    <xf numFmtId="1" fontId="13" fillId="0" borderId="35" xfId="5" applyNumberFormat="1" applyFont="1" applyBorder="1" applyAlignment="1">
      <alignment horizontal="center" vertical="center" textRotation="90" wrapText="1"/>
    </xf>
    <xf numFmtId="0" fontId="11" fillId="0" borderId="1" xfId="5" applyAlignment="1">
      <alignment horizontal="center" vertical="center"/>
    </xf>
    <xf numFmtId="0" fontId="2" fillId="0" borderId="6" xfId="5" applyFont="1" applyBorder="1"/>
    <xf numFmtId="0" fontId="2" fillId="0" borderId="22" xfId="5" applyFont="1" applyBorder="1" applyAlignment="1">
      <alignment horizontal="center"/>
    </xf>
    <xf numFmtId="0" fontId="2" fillId="0" borderId="23" xfId="5" applyFont="1" applyBorder="1" applyAlignment="1">
      <alignment horizontal="center"/>
    </xf>
    <xf numFmtId="0" fontId="2" fillId="4" borderId="22" xfId="5" applyFont="1" applyFill="1" applyBorder="1" applyAlignment="1">
      <alignment horizontal="center"/>
    </xf>
    <xf numFmtId="0" fontId="2" fillId="4" borderId="23" xfId="5" applyFont="1" applyFill="1" applyBorder="1" applyAlignment="1">
      <alignment horizontal="center"/>
    </xf>
    <xf numFmtId="164" fontId="2" fillId="4" borderId="24" xfId="5" applyNumberFormat="1" applyFont="1" applyFill="1" applyBorder="1" applyAlignment="1">
      <alignment horizontal="right"/>
    </xf>
    <xf numFmtId="164" fontId="2" fillId="0" borderId="25" xfId="6" applyNumberFormat="1" applyFont="1" applyFill="1" applyBorder="1" applyAlignment="1">
      <alignment horizontal="right"/>
    </xf>
    <xf numFmtId="0" fontId="2" fillId="0" borderId="16" xfId="5" applyFont="1" applyBorder="1"/>
    <xf numFmtId="0" fontId="2" fillId="0" borderId="17" xfId="5" applyFont="1" applyBorder="1" applyAlignment="1">
      <alignment horizontal="center"/>
    </xf>
    <xf numFmtId="0" fontId="2" fillId="0" borderId="18" xfId="5" applyFont="1" applyBorder="1" applyAlignment="1">
      <alignment horizontal="center"/>
    </xf>
    <xf numFmtId="0" fontId="2" fillId="4" borderId="17" xfId="5" applyFont="1" applyFill="1" applyBorder="1" applyAlignment="1">
      <alignment horizontal="center"/>
    </xf>
    <xf numFmtId="0" fontId="2" fillId="4" borderId="18" xfId="5" applyFont="1" applyFill="1" applyBorder="1" applyAlignment="1">
      <alignment horizontal="center"/>
    </xf>
    <xf numFmtId="0" fontId="15" fillId="4" borderId="19" xfId="5" applyFont="1" applyFill="1" applyBorder="1" applyAlignment="1">
      <alignment horizontal="center"/>
    </xf>
    <xf numFmtId="164" fontId="2" fillId="4" borderId="18" xfId="5" applyNumberFormat="1" applyFont="1" applyFill="1" applyBorder="1" applyAlignment="1">
      <alignment horizontal="right"/>
    </xf>
    <xf numFmtId="164" fontId="2" fillId="4" borderId="20" xfId="5" applyNumberFormat="1" applyFont="1" applyFill="1" applyBorder="1" applyAlignment="1">
      <alignment horizontal="right"/>
    </xf>
    <xf numFmtId="164" fontId="2" fillId="0" borderId="33" xfId="6" applyNumberFormat="1" applyFont="1" applyFill="1" applyBorder="1" applyAlignment="1">
      <alignment horizontal="right"/>
    </xf>
    <xf numFmtId="164" fontId="15" fillId="0" borderId="26" xfId="6" applyNumberFormat="1" applyFont="1" applyFill="1" applyBorder="1" applyAlignment="1">
      <alignment horizontal="right"/>
    </xf>
    <xf numFmtId="3" fontId="15" fillId="3" borderId="17" xfId="6" applyNumberFormat="1" applyFont="1" applyFill="1" applyBorder="1" applyAlignment="1">
      <alignment horizontal="center"/>
    </xf>
    <xf numFmtId="3" fontId="15" fillId="3" borderId="20" xfId="6" applyNumberFormat="1" applyFont="1" applyFill="1" applyBorder="1" applyAlignment="1">
      <alignment horizontal="center"/>
    </xf>
    <xf numFmtId="0" fontId="2" fillId="4" borderId="27" xfId="5" applyFont="1" applyFill="1" applyBorder="1" applyAlignment="1">
      <alignment horizontal="center"/>
    </xf>
    <xf numFmtId="0" fontId="2" fillId="4" borderId="28" xfId="5" applyFont="1" applyFill="1" applyBorder="1" applyAlignment="1">
      <alignment horizontal="center"/>
    </xf>
    <xf numFmtId="164" fontId="2" fillId="4" borderId="28" xfId="5" applyNumberFormat="1" applyFont="1" applyFill="1" applyBorder="1" applyAlignment="1">
      <alignment horizontal="right"/>
    </xf>
    <xf numFmtId="0" fontId="2" fillId="0" borderId="28" xfId="5" applyFont="1" applyBorder="1" applyAlignment="1">
      <alignment horizontal="center"/>
    </xf>
    <xf numFmtId="3" fontId="2" fillId="3" borderId="22" xfId="5" applyNumberFormat="1" applyFont="1" applyFill="1" applyBorder="1" applyAlignment="1">
      <alignment horizontal="center"/>
    </xf>
    <xf numFmtId="3" fontId="2" fillId="3" borderId="24" xfId="5" applyNumberFormat="1" applyFont="1" applyFill="1" applyBorder="1" applyAlignment="1">
      <alignment horizontal="center"/>
    </xf>
    <xf numFmtId="3" fontId="15" fillId="0" borderId="23" xfId="5" applyNumberFormat="1" applyFont="1" applyBorder="1" applyAlignment="1">
      <alignment horizontal="center"/>
    </xf>
    <xf numFmtId="3" fontId="15" fillId="0" borderId="24" xfId="5" applyNumberFormat="1" applyFont="1" applyBorder="1" applyAlignment="1">
      <alignment horizontal="center"/>
    </xf>
    <xf numFmtId="3" fontId="15" fillId="0" borderId="32" xfId="5" applyNumberFormat="1" applyFont="1" applyBorder="1" applyAlignment="1">
      <alignment horizontal="center"/>
    </xf>
    <xf numFmtId="1" fontId="15" fillId="0" borderId="32" xfId="5" applyNumberFormat="1" applyFont="1" applyBorder="1" applyAlignment="1">
      <alignment horizontal="center"/>
    </xf>
    <xf numFmtId="164" fontId="2" fillId="0" borderId="26" xfId="6" applyNumberFormat="1" applyFont="1" applyFill="1" applyBorder="1" applyAlignment="1">
      <alignment horizontal="right"/>
    </xf>
    <xf numFmtId="3" fontId="2" fillId="3" borderId="17" xfId="5" applyNumberFormat="1" applyFont="1" applyFill="1" applyBorder="1" applyAlignment="1">
      <alignment horizontal="center"/>
    </xf>
    <xf numFmtId="3" fontId="2" fillId="3" borderId="20" xfId="5" applyNumberFormat="1" applyFont="1" applyFill="1" applyBorder="1" applyAlignment="1">
      <alignment horizontal="center"/>
    </xf>
    <xf numFmtId="3" fontId="2" fillId="0" borderId="18" xfId="5" applyNumberFormat="1" applyFont="1" applyBorder="1" applyAlignment="1">
      <alignment horizontal="center"/>
    </xf>
    <xf numFmtId="3" fontId="2" fillId="0" borderId="20" xfId="5" applyNumberFormat="1" applyFont="1" applyBorder="1" applyAlignment="1">
      <alignment horizontal="center"/>
    </xf>
    <xf numFmtId="3" fontId="2" fillId="0" borderId="33" xfId="5" applyNumberFormat="1" applyFont="1" applyBorder="1" applyAlignment="1">
      <alignment horizontal="center"/>
    </xf>
    <xf numFmtId="1" fontId="2" fillId="0" borderId="33" xfId="5" applyNumberFormat="1" applyFont="1" applyBorder="1" applyAlignment="1">
      <alignment horizontal="center"/>
    </xf>
    <xf numFmtId="3" fontId="15" fillId="0" borderId="17" xfId="6" applyNumberFormat="1" applyFont="1" applyFill="1" applyBorder="1" applyAlignment="1">
      <alignment horizontal="center"/>
    </xf>
    <xf numFmtId="3" fontId="15" fillId="0" borderId="18" xfId="6" applyNumberFormat="1" applyFont="1" applyFill="1" applyBorder="1" applyAlignment="1">
      <alignment horizontal="center"/>
    </xf>
    <xf numFmtId="3" fontId="15" fillId="0" borderId="20" xfId="6" applyNumberFormat="1" applyFont="1" applyFill="1" applyBorder="1" applyAlignment="1">
      <alignment horizontal="center"/>
    </xf>
    <xf numFmtId="3" fontId="15" fillId="0" borderId="33" xfId="6" applyNumberFormat="1" applyFont="1" applyFill="1" applyBorder="1" applyAlignment="1">
      <alignment horizontal="center"/>
    </xf>
    <xf numFmtId="1" fontId="15" fillId="0" borderId="33" xfId="6" applyNumberFormat="1" applyFont="1" applyFill="1" applyBorder="1" applyAlignment="1">
      <alignment horizontal="center"/>
    </xf>
    <xf numFmtId="164" fontId="2" fillId="0" borderId="2" xfId="6" applyNumberFormat="1" applyFont="1" applyFill="1" applyBorder="1" applyAlignment="1">
      <alignment horizontal="right"/>
    </xf>
    <xf numFmtId="3" fontId="2" fillId="3" borderId="40" xfId="5" applyNumberFormat="1" applyFont="1" applyFill="1" applyBorder="1" applyAlignment="1">
      <alignment horizontal="center"/>
    </xf>
    <xf numFmtId="3" fontId="2" fillId="3" borderId="42" xfId="5" applyNumberFormat="1" applyFont="1" applyFill="1" applyBorder="1" applyAlignment="1">
      <alignment horizontal="center"/>
    </xf>
    <xf numFmtId="3" fontId="2" fillId="0" borderId="41" xfId="5" applyNumberFormat="1" applyFont="1" applyBorder="1" applyAlignment="1">
      <alignment horizontal="center"/>
    </xf>
    <xf numFmtId="3" fontId="2" fillId="0" borderId="42" xfId="5" applyNumberFormat="1" applyFont="1" applyBorder="1" applyAlignment="1">
      <alignment horizontal="center"/>
    </xf>
    <xf numFmtId="3" fontId="2" fillId="0" borderId="45" xfId="5" applyNumberFormat="1" applyFont="1" applyBorder="1" applyAlignment="1">
      <alignment horizontal="center"/>
    </xf>
    <xf numFmtId="1" fontId="2" fillId="0" borderId="45" xfId="5" applyNumberFormat="1" applyFont="1" applyBorder="1" applyAlignment="1">
      <alignment horizontal="center"/>
    </xf>
    <xf numFmtId="3" fontId="2" fillId="3" borderId="40" xfId="6" applyNumberFormat="1" applyFont="1" applyFill="1" applyBorder="1" applyAlignment="1">
      <alignment horizontal="center"/>
    </xf>
    <xf numFmtId="3" fontId="2" fillId="3" borderId="42" xfId="6" applyNumberFormat="1" applyFont="1" applyFill="1" applyBorder="1" applyAlignment="1">
      <alignment horizontal="center"/>
    </xf>
    <xf numFmtId="3" fontId="2" fillId="0" borderId="40" xfId="6" applyNumberFormat="1" applyFont="1" applyFill="1" applyBorder="1" applyAlignment="1">
      <alignment horizontal="center"/>
    </xf>
    <xf numFmtId="3" fontId="2" fillId="0" borderId="41" xfId="6" applyNumberFormat="1" applyFont="1" applyFill="1" applyBorder="1" applyAlignment="1">
      <alignment horizontal="center"/>
    </xf>
    <xf numFmtId="3" fontId="2" fillId="0" borderId="42" xfId="6" applyNumberFormat="1" applyFont="1" applyFill="1" applyBorder="1" applyAlignment="1">
      <alignment horizontal="center"/>
    </xf>
    <xf numFmtId="3" fontId="2" fillId="0" borderId="45" xfId="6" applyNumberFormat="1" applyFont="1" applyFill="1" applyBorder="1" applyAlignment="1">
      <alignment horizontal="center"/>
    </xf>
    <xf numFmtId="1" fontId="2" fillId="0" borderId="45" xfId="6" applyNumberFormat="1" applyFont="1" applyFill="1" applyBorder="1" applyAlignment="1">
      <alignment horizontal="center"/>
    </xf>
    <xf numFmtId="0" fontId="2" fillId="0" borderId="18" xfId="5" applyFont="1" applyBorder="1"/>
    <xf numFmtId="3" fontId="2" fillId="3" borderId="17" xfId="6" applyNumberFormat="1" applyFont="1" applyFill="1" applyBorder="1" applyAlignment="1">
      <alignment horizontal="center"/>
    </xf>
    <xf numFmtId="3" fontId="2" fillId="3" borderId="20" xfId="6" applyNumberFormat="1" applyFont="1" applyFill="1" applyBorder="1" applyAlignment="1">
      <alignment horizontal="center"/>
    </xf>
    <xf numFmtId="3" fontId="2" fillId="0" borderId="17" xfId="6" applyNumberFormat="1" applyFont="1" applyFill="1" applyBorder="1" applyAlignment="1">
      <alignment horizontal="center"/>
    </xf>
    <xf numFmtId="3" fontId="2" fillId="0" borderId="18" xfId="6" applyNumberFormat="1" applyFont="1" applyFill="1" applyBorder="1" applyAlignment="1">
      <alignment horizontal="center"/>
    </xf>
    <xf numFmtId="3" fontId="2" fillId="0" borderId="20" xfId="6" applyNumberFormat="1" applyFont="1" applyFill="1" applyBorder="1" applyAlignment="1">
      <alignment horizontal="center"/>
    </xf>
    <xf numFmtId="3" fontId="2" fillId="0" borderId="33" xfId="6" applyNumberFormat="1" applyFont="1" applyFill="1" applyBorder="1" applyAlignment="1">
      <alignment horizontal="center"/>
    </xf>
    <xf numFmtId="1" fontId="2" fillId="0" borderId="33" xfId="6" applyNumberFormat="1" applyFont="1" applyFill="1" applyBorder="1" applyAlignment="1">
      <alignment horizontal="center"/>
    </xf>
    <xf numFmtId="0" fontId="2" fillId="0" borderId="21" xfId="5" applyFont="1" applyBorder="1"/>
    <xf numFmtId="0" fontId="2" fillId="0" borderId="27" xfId="5" applyFont="1" applyBorder="1" applyAlignment="1">
      <alignment horizontal="center"/>
    </xf>
    <xf numFmtId="0" fontId="2" fillId="0" borderId="28" xfId="5" applyFont="1" applyBorder="1"/>
    <xf numFmtId="164" fontId="2" fillId="4" borderId="29" xfId="5" applyNumberFormat="1" applyFont="1" applyFill="1" applyBorder="1" applyAlignment="1">
      <alignment horizontal="right"/>
    </xf>
    <xf numFmtId="164" fontId="2" fillId="0" borderId="31" xfId="6" applyNumberFormat="1" applyFont="1" applyFill="1" applyBorder="1" applyAlignment="1">
      <alignment horizontal="right"/>
    </xf>
    <xf numFmtId="3" fontId="2" fillId="3" borderId="27" xfId="6" applyNumberFormat="1" applyFont="1" applyFill="1" applyBorder="1" applyAlignment="1">
      <alignment horizontal="center"/>
    </xf>
    <xf numFmtId="3" fontId="2" fillId="3" borderId="29" xfId="6" applyNumberFormat="1" applyFont="1" applyFill="1" applyBorder="1" applyAlignment="1">
      <alignment horizontal="center"/>
    </xf>
    <xf numFmtId="3" fontId="2" fillId="0" borderId="27" xfId="6" applyNumberFormat="1" applyFont="1" applyFill="1" applyBorder="1" applyAlignment="1">
      <alignment horizontal="center"/>
    </xf>
    <xf numFmtId="3" fontId="2" fillId="0" borderId="28" xfId="6" applyNumberFormat="1" applyFont="1" applyFill="1" applyBorder="1" applyAlignment="1">
      <alignment horizontal="center"/>
    </xf>
    <xf numFmtId="3" fontId="2" fillId="0" borderId="29" xfId="6" applyNumberFormat="1" applyFont="1" applyFill="1" applyBorder="1" applyAlignment="1">
      <alignment horizontal="center"/>
    </xf>
    <xf numFmtId="3" fontId="2" fillId="0" borderId="34" xfId="6" applyNumberFormat="1" applyFont="1" applyFill="1" applyBorder="1" applyAlignment="1">
      <alignment horizontal="center"/>
    </xf>
    <xf numFmtId="1" fontId="2" fillId="0" borderId="34" xfId="6" applyNumberFormat="1" applyFont="1" applyFill="1" applyBorder="1" applyAlignment="1">
      <alignment horizontal="center"/>
    </xf>
    <xf numFmtId="0" fontId="14" fillId="5" borderId="46" xfId="5" applyFont="1" applyFill="1" applyBorder="1" applyAlignment="1">
      <alignment horizontal="center" vertical="center"/>
    </xf>
    <xf numFmtId="0" fontId="17" fillId="0" borderId="1" xfId="5" applyFont="1"/>
    <xf numFmtId="0" fontId="18" fillId="0" borderId="1" xfId="5" applyFont="1" applyAlignment="1">
      <alignment horizontal="center" vertical="center"/>
    </xf>
    <xf numFmtId="0" fontId="17" fillId="0" borderId="1" xfId="5" applyFont="1" applyAlignment="1">
      <alignment horizontal="center"/>
    </xf>
    <xf numFmtId="1" fontId="11" fillId="0" borderId="1" xfId="5" applyNumberFormat="1"/>
    <xf numFmtId="0" fontId="19" fillId="0" borderId="4" xfId="5" applyFont="1" applyBorder="1" applyAlignment="1">
      <alignment horizontal="center" vertical="center"/>
    </xf>
    <xf numFmtId="1" fontId="7" fillId="0" borderId="1" xfId="5" applyNumberFormat="1" applyFont="1" applyAlignment="1">
      <alignment horizontal="center" vertical="center" textRotation="90"/>
    </xf>
    <xf numFmtId="1" fontId="7" fillId="0" borderId="15" xfId="5" applyNumberFormat="1" applyFont="1" applyBorder="1" applyAlignment="1">
      <alignment horizontal="center" vertical="center" textRotation="90"/>
    </xf>
    <xf numFmtId="1" fontId="7" fillId="0" borderId="14" xfId="5" applyNumberFormat="1" applyFont="1" applyBorder="1" applyAlignment="1">
      <alignment horizontal="center" vertical="center" textRotation="90"/>
    </xf>
    <xf numFmtId="1" fontId="7" fillId="0" borderId="9" xfId="5" applyNumberFormat="1" applyFont="1" applyBorder="1" applyAlignment="1">
      <alignment horizontal="center" vertical="center" textRotation="90"/>
    </xf>
    <xf numFmtId="1" fontId="7" fillId="0" borderId="10" xfId="5" applyNumberFormat="1" applyFont="1" applyBorder="1" applyAlignment="1">
      <alignment horizontal="center" vertical="center" textRotation="90"/>
    </xf>
    <xf numFmtId="1" fontId="7" fillId="0" borderId="11" xfId="5" applyNumberFormat="1" applyFont="1" applyBorder="1" applyAlignment="1">
      <alignment horizontal="center" vertical="center" textRotation="90" wrapText="1"/>
    </xf>
    <xf numFmtId="1" fontId="7" fillId="0" borderId="35" xfId="5" applyNumberFormat="1" applyFont="1" applyBorder="1" applyAlignment="1">
      <alignment horizontal="center" vertical="center" textRotation="90" wrapText="1"/>
    </xf>
    <xf numFmtId="0" fontId="11" fillId="0" borderId="6" xfId="5" applyBorder="1"/>
    <xf numFmtId="0" fontId="11" fillId="0" borderId="22" xfId="5" applyBorder="1" applyAlignment="1">
      <alignment horizontal="center"/>
    </xf>
    <xf numFmtId="0" fontId="11" fillId="0" borderId="23" xfId="5" applyBorder="1" applyAlignment="1">
      <alignment horizontal="center"/>
    </xf>
    <xf numFmtId="0" fontId="11" fillId="0" borderId="23" xfId="5" applyBorder="1"/>
    <xf numFmtId="0" fontId="11" fillId="4" borderId="22" xfId="5" applyFill="1" applyBorder="1" applyAlignment="1">
      <alignment horizontal="center"/>
    </xf>
    <xf numFmtId="0" fontId="11" fillId="4" borderId="23" xfId="5" applyFill="1" applyBorder="1" applyAlignment="1">
      <alignment horizontal="center"/>
    </xf>
    <xf numFmtId="164" fontId="2" fillId="4" borderId="36" xfId="5" applyNumberFormat="1" applyFont="1" applyFill="1" applyBorder="1" applyAlignment="1">
      <alignment horizontal="right"/>
    </xf>
    <xf numFmtId="164" fontId="2" fillId="0" borderId="7" xfId="6" applyNumberFormat="1" applyFont="1" applyFill="1" applyBorder="1" applyAlignment="1">
      <alignment horizontal="right"/>
    </xf>
    <xf numFmtId="164" fontId="11" fillId="0" borderId="25" xfId="6" applyNumberFormat="1" applyFont="1" applyFill="1" applyBorder="1" applyAlignment="1">
      <alignment horizontal="right"/>
    </xf>
    <xf numFmtId="3" fontId="11" fillId="3" borderId="22" xfId="6" applyNumberFormat="1" applyFont="1" applyFill="1" applyBorder="1" applyAlignment="1">
      <alignment horizontal="center"/>
    </xf>
    <xf numFmtId="3" fontId="11" fillId="3" borderId="24" xfId="6" applyNumberFormat="1" applyFont="1" applyFill="1" applyBorder="1" applyAlignment="1">
      <alignment horizontal="center"/>
    </xf>
    <xf numFmtId="3" fontId="11" fillId="3" borderId="23" xfId="6" applyNumberFormat="1" applyFont="1" applyFill="1" applyBorder="1" applyAlignment="1">
      <alignment horizontal="center"/>
    </xf>
    <xf numFmtId="0" fontId="11" fillId="0" borderId="16" xfId="5" applyBorder="1"/>
    <xf numFmtId="0" fontId="11" fillId="0" borderId="17" xfId="5" applyBorder="1" applyAlignment="1">
      <alignment horizontal="center"/>
    </xf>
    <xf numFmtId="0" fontId="11" fillId="0" borderId="18" xfId="5" applyBorder="1" applyAlignment="1">
      <alignment horizontal="center"/>
    </xf>
    <xf numFmtId="0" fontId="11" fillId="4" borderId="17" xfId="5" applyFill="1" applyBorder="1" applyAlignment="1">
      <alignment horizontal="center"/>
    </xf>
    <xf numFmtId="0" fontId="11" fillId="4" borderId="18" xfId="5" applyFill="1" applyBorder="1" applyAlignment="1">
      <alignment horizontal="center"/>
    </xf>
    <xf numFmtId="164" fontId="8" fillId="0" borderId="2" xfId="6" applyNumberFormat="1" applyFont="1" applyFill="1" applyBorder="1" applyAlignment="1">
      <alignment horizontal="right"/>
    </xf>
    <xf numFmtId="3" fontId="8" fillId="3" borderId="40" xfId="6" applyNumberFormat="1" applyFont="1" applyFill="1" applyBorder="1" applyAlignment="1">
      <alignment horizontal="center"/>
    </xf>
    <xf numFmtId="3" fontId="8" fillId="3" borderId="42" xfId="6" applyNumberFormat="1" applyFont="1" applyFill="1" applyBorder="1" applyAlignment="1">
      <alignment horizontal="center"/>
    </xf>
    <xf numFmtId="3" fontId="8" fillId="3" borderId="41" xfId="6" applyNumberFormat="1" applyFont="1" applyFill="1" applyBorder="1" applyAlignment="1">
      <alignment horizontal="center"/>
    </xf>
    <xf numFmtId="3" fontId="8" fillId="3" borderId="45" xfId="6" applyNumberFormat="1" applyFont="1" applyFill="1" applyBorder="1" applyAlignment="1">
      <alignment horizontal="center"/>
    </xf>
    <xf numFmtId="1" fontId="8" fillId="3" borderId="45" xfId="6" applyNumberFormat="1" applyFont="1" applyFill="1" applyBorder="1" applyAlignment="1">
      <alignment horizontal="center"/>
    </xf>
    <xf numFmtId="164" fontId="2" fillId="0" borderId="20" xfId="5" applyNumberFormat="1" applyFont="1" applyBorder="1" applyAlignment="1">
      <alignment horizontal="right"/>
    </xf>
    <xf numFmtId="164" fontId="2" fillId="0" borderId="29" xfId="5" applyNumberFormat="1" applyFont="1" applyBorder="1" applyAlignment="1">
      <alignment horizontal="right"/>
    </xf>
    <xf numFmtId="164" fontId="11" fillId="6" borderId="1" xfId="5" applyNumberFormat="1" applyFill="1"/>
    <xf numFmtId="0" fontId="2" fillId="0" borderId="1" xfId="5" applyFont="1" applyAlignment="1">
      <alignment horizontal="center" vertical="center"/>
    </xf>
    <xf numFmtId="0" fontId="14" fillId="0" borderId="1" xfId="5" applyFont="1" applyAlignment="1">
      <alignment horizontal="center" vertical="center"/>
    </xf>
    <xf numFmtId="0" fontId="2" fillId="0" borderId="12" xfId="5" applyFont="1" applyBorder="1" applyAlignment="1">
      <alignment horizontal="center"/>
    </xf>
    <xf numFmtId="0" fontId="2" fillId="4" borderId="12" xfId="5" applyFont="1" applyFill="1" applyBorder="1" applyAlignment="1">
      <alignment horizontal="center"/>
    </xf>
    <xf numFmtId="164" fontId="2" fillId="4" borderId="12" xfId="5" applyNumberFormat="1" applyFont="1" applyFill="1" applyBorder="1" applyAlignment="1">
      <alignment horizontal="right"/>
    </xf>
    <xf numFmtId="164" fontId="11" fillId="0" borderId="1" xfId="6" applyNumberFormat="1" applyFont="1" applyFill="1" applyBorder="1" applyAlignment="1">
      <alignment horizontal="right"/>
    </xf>
    <xf numFmtId="14" fontId="0" fillId="0" borderId="1" xfId="0" applyNumberFormat="1" applyBorder="1"/>
    <xf numFmtId="3" fontId="11" fillId="3" borderId="37" xfId="6" applyNumberFormat="1" applyFont="1" applyFill="1" applyBorder="1" applyAlignment="1">
      <alignment horizontal="center"/>
    </xf>
    <xf numFmtId="3" fontId="11" fillId="3" borderId="38" xfId="6" applyNumberFormat="1" applyFont="1" applyFill="1" applyBorder="1" applyAlignment="1">
      <alignment horizontal="center"/>
    </xf>
    <xf numFmtId="3" fontId="11" fillId="3" borderId="12" xfId="6" applyNumberFormat="1" applyFont="1" applyFill="1" applyBorder="1" applyAlignment="1">
      <alignment horizontal="center"/>
    </xf>
    <xf numFmtId="3" fontId="11" fillId="3" borderId="39" xfId="6" applyNumberFormat="1" applyFont="1" applyFill="1" applyBorder="1" applyAlignment="1">
      <alignment horizontal="center"/>
    </xf>
    <xf numFmtId="1" fontId="11" fillId="3" borderId="39" xfId="6" applyNumberFormat="1" applyFont="1" applyFill="1" applyBorder="1" applyAlignment="1">
      <alignment horizontal="center"/>
    </xf>
    <xf numFmtId="3" fontId="11" fillId="3" borderId="18" xfId="6" applyNumberFormat="1" applyFont="1" applyFill="1" applyBorder="1" applyAlignment="1">
      <alignment horizontal="center"/>
    </xf>
    <xf numFmtId="3" fontId="11" fillId="3" borderId="17" xfId="6" applyNumberFormat="1" applyFont="1" applyFill="1" applyBorder="1" applyAlignment="1">
      <alignment horizontal="center"/>
    </xf>
    <xf numFmtId="3" fontId="11" fillId="3" borderId="20" xfId="6" applyNumberFormat="1" applyFont="1" applyFill="1" applyBorder="1" applyAlignment="1">
      <alignment horizontal="center"/>
    </xf>
    <xf numFmtId="3" fontId="11" fillId="3" borderId="27" xfId="6" applyNumberFormat="1" applyFont="1" applyFill="1" applyBorder="1" applyAlignment="1">
      <alignment horizontal="center"/>
    </xf>
    <xf numFmtId="3" fontId="11" fillId="3" borderId="29" xfId="6" applyNumberFormat="1" applyFont="1" applyFill="1" applyBorder="1" applyAlignment="1">
      <alignment horizontal="center"/>
    </xf>
    <xf numFmtId="3" fontId="11" fillId="3" borderId="28" xfId="6" applyNumberFormat="1" applyFont="1" applyFill="1" applyBorder="1" applyAlignment="1">
      <alignment horizontal="center"/>
    </xf>
    <xf numFmtId="3" fontId="11" fillId="3" borderId="7" xfId="6" applyNumberFormat="1" applyFont="1" applyFill="1" applyBorder="1" applyAlignment="1">
      <alignment horizontal="center"/>
    </xf>
    <xf numFmtId="3" fontId="11" fillId="3" borderId="13" xfId="6" applyNumberFormat="1" applyFont="1" applyFill="1" applyBorder="1" applyAlignment="1">
      <alignment horizontal="center"/>
    </xf>
    <xf numFmtId="3" fontId="11" fillId="3" borderId="30" xfId="6" applyNumberFormat="1" applyFont="1" applyFill="1" applyBorder="1" applyAlignment="1">
      <alignment horizontal="center"/>
    </xf>
    <xf numFmtId="1" fontId="11" fillId="3" borderId="7" xfId="6" applyNumberFormat="1" applyFont="1" applyFill="1" applyBorder="1" applyAlignment="1">
      <alignment horizontal="center"/>
    </xf>
    <xf numFmtId="1" fontId="11" fillId="3" borderId="13" xfId="6" applyNumberFormat="1" applyFont="1" applyFill="1" applyBorder="1" applyAlignment="1">
      <alignment horizontal="center"/>
    </xf>
    <xf numFmtId="1" fontId="11" fillId="3" borderId="30" xfId="6" applyNumberFormat="1" applyFont="1" applyFill="1" applyBorder="1" applyAlignment="1">
      <alignment horizontal="center"/>
    </xf>
    <xf numFmtId="0" fontId="2" fillId="0" borderId="37" xfId="5" applyFont="1" applyBorder="1" applyAlignment="1">
      <alignment horizontal="center"/>
    </xf>
    <xf numFmtId="0" fontId="7" fillId="0" borderId="48" xfId="5" applyFont="1" applyBorder="1" applyAlignment="1">
      <alignment horizontal="center" vertical="center" textRotation="90"/>
    </xf>
    <xf numFmtId="0" fontId="7" fillId="0" borderId="49" xfId="5" applyFont="1" applyBorder="1" applyAlignment="1">
      <alignment horizontal="center" vertical="center" textRotation="90"/>
    </xf>
    <xf numFmtId="0" fontId="9" fillId="0" borderId="49" xfId="5" applyFont="1" applyBorder="1" applyAlignment="1">
      <alignment horizontal="center" vertical="center" textRotation="90"/>
    </xf>
    <xf numFmtId="0" fontId="7" fillId="0" borderId="50" xfId="5" applyFont="1" applyBorder="1" applyAlignment="1">
      <alignment horizontal="center" vertical="center" textRotation="90"/>
    </xf>
    <xf numFmtId="0" fontId="7" fillId="0" borderId="50" xfId="5" applyFont="1" applyBorder="1" applyAlignment="1">
      <alignment horizontal="center" vertical="center" textRotation="90" wrapText="1"/>
    </xf>
    <xf numFmtId="0" fontId="7" fillId="0" borderId="51" xfId="5" applyFont="1" applyBorder="1" applyAlignment="1">
      <alignment horizontal="center" vertical="center" textRotation="90"/>
    </xf>
    <xf numFmtId="0" fontId="7" fillId="0" borderId="49" xfId="5" applyFont="1" applyBorder="1" applyAlignment="1">
      <alignment horizontal="center" vertical="center" textRotation="90" wrapText="1"/>
    </xf>
    <xf numFmtId="1" fontId="7" fillId="0" borderId="5" xfId="5" applyNumberFormat="1" applyFont="1" applyBorder="1" applyAlignment="1">
      <alignment horizontal="center" vertical="center" textRotation="90"/>
    </xf>
    <xf numFmtId="0" fontId="15" fillId="0" borderId="7" xfId="0" applyFont="1" applyBorder="1"/>
    <xf numFmtId="0" fontId="15" fillId="0" borderId="13" xfId="0" applyFont="1" applyBorder="1"/>
    <xf numFmtId="0" fontId="15" fillId="0" borderId="30" xfId="0" applyFont="1" applyBorder="1"/>
    <xf numFmtId="0" fontId="1" fillId="0" borderId="1" xfId="5" applyFont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2" fillId="0" borderId="12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/>
    <xf numFmtId="0" fontId="2" fillId="0" borderId="18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2" xfId="0" applyBorder="1" applyAlignment="1">
      <alignment horizontal="center"/>
    </xf>
    <xf numFmtId="0" fontId="20" fillId="0" borderId="0" xfId="0" applyFont="1"/>
    <xf numFmtId="0" fontId="17" fillId="0" borderId="0" xfId="0" applyFont="1"/>
    <xf numFmtId="164" fontId="16" fillId="0" borderId="1" xfId="0" applyNumberFormat="1" applyFont="1" applyBorder="1"/>
    <xf numFmtId="0" fontId="17" fillId="0" borderId="0" xfId="0" applyFont="1" applyAlignment="1">
      <alignment horizontal="center"/>
    </xf>
    <xf numFmtId="1" fontId="17" fillId="0" borderId="0" xfId="0" applyNumberFormat="1" applyFont="1"/>
    <xf numFmtId="1" fontId="2" fillId="0" borderId="0" xfId="0" applyNumberFormat="1" applyFont="1"/>
    <xf numFmtId="0" fontId="2" fillId="0" borderId="0" xfId="0" applyFont="1"/>
    <xf numFmtId="165" fontId="17" fillId="0" borderId="0" xfId="0" applyNumberFormat="1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164" fontId="21" fillId="0" borderId="0" xfId="0" applyNumberFormat="1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5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0" fillId="5" borderId="0" xfId="0" applyFont="1" applyFill="1"/>
    <xf numFmtId="0" fontId="17" fillId="5" borderId="0" xfId="0" applyFont="1" applyFill="1"/>
    <xf numFmtId="164" fontId="22" fillId="0" borderId="29" xfId="5" applyNumberFormat="1" applyFont="1" applyBorder="1" applyAlignment="1">
      <alignment horizontal="right"/>
    </xf>
    <xf numFmtId="164" fontId="22" fillId="0" borderId="12" xfId="5" applyNumberFormat="1" applyFont="1" applyBorder="1" applyAlignment="1">
      <alignment horizontal="right"/>
    </xf>
    <xf numFmtId="164" fontId="22" fillId="0" borderId="18" xfId="5" applyNumberFormat="1" applyFont="1" applyBorder="1" applyAlignment="1">
      <alignment horizontal="right"/>
    </xf>
    <xf numFmtId="164" fontId="22" fillId="0" borderId="53" xfId="5" applyNumberFormat="1" applyFont="1" applyBorder="1" applyAlignment="1">
      <alignment horizontal="right"/>
    </xf>
    <xf numFmtId="164" fontId="22" fillId="0" borderId="10" xfId="5" applyNumberFormat="1" applyFont="1" applyBorder="1" applyAlignment="1">
      <alignment horizontal="right"/>
    </xf>
    <xf numFmtId="164" fontId="2" fillId="4" borderId="54" xfId="5" applyNumberFormat="1" applyFont="1" applyFill="1" applyBorder="1" applyAlignment="1">
      <alignment horizontal="right"/>
    </xf>
    <xf numFmtId="164" fontId="2" fillId="0" borderId="30" xfId="6" applyNumberFormat="1" applyFont="1" applyFill="1" applyBorder="1" applyAlignment="1">
      <alignment horizontal="right"/>
    </xf>
    <xf numFmtId="164" fontId="2" fillId="0" borderId="39" xfId="6" applyNumberFormat="1" applyFont="1" applyFill="1" applyBorder="1" applyAlignment="1">
      <alignment horizontal="right"/>
    </xf>
    <xf numFmtId="0" fontId="20" fillId="6" borderId="0" xfId="0" applyFont="1" applyFill="1" applyAlignment="1">
      <alignment horizontal="left" wrapText="1"/>
    </xf>
    <xf numFmtId="0" fontId="12" fillId="2" borderId="3" xfId="5" applyFont="1" applyFill="1" applyBorder="1" applyAlignment="1">
      <alignment horizontal="center" vertical="center"/>
    </xf>
    <xf numFmtId="0" fontId="12" fillId="2" borderId="4" xfId="5" applyFont="1" applyFill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9" fillId="0" borderId="8" xfId="5" applyFont="1" applyBorder="1" applyAlignment="1">
      <alignment horizontal="center" vertical="center"/>
    </xf>
    <xf numFmtId="0" fontId="19" fillId="0" borderId="3" xfId="5" applyFont="1" applyBorder="1" applyAlignment="1">
      <alignment horizontal="center" vertical="center"/>
    </xf>
    <xf numFmtId="0" fontId="19" fillId="0" borderId="4" xfId="5" applyFont="1" applyBorder="1" applyAlignment="1">
      <alignment horizontal="center" vertical="center"/>
    </xf>
    <xf numFmtId="0" fontId="19" fillId="0" borderId="5" xfId="5" applyFont="1" applyBorder="1" applyAlignment="1">
      <alignment horizontal="center" vertical="center"/>
    </xf>
    <xf numFmtId="1" fontId="13" fillId="0" borderId="44" xfId="5" applyNumberFormat="1" applyFont="1" applyBorder="1" applyAlignment="1">
      <alignment horizontal="center" vertical="center" textRotation="90"/>
    </xf>
    <xf numFmtId="1" fontId="13" fillId="0" borderId="43" xfId="5" applyNumberFormat="1" applyFont="1" applyBorder="1" applyAlignment="1">
      <alignment horizontal="center" vertical="center" textRotation="90"/>
    </xf>
    <xf numFmtId="0" fontId="11" fillId="0" borderId="5" xfId="5" applyBorder="1" applyAlignment="1">
      <alignment horizontal="center" vertical="center"/>
    </xf>
    <xf numFmtId="0" fontId="11" fillId="0" borderId="4" xfId="5" applyBorder="1" applyAlignment="1">
      <alignment horizontal="center" vertical="center"/>
    </xf>
  </cellXfs>
  <cellStyles count="7">
    <cellStyle name="Měna 2" xfId="3" xr:uid="{AC83B816-51CF-4A03-BB58-6973905C65A4}"/>
    <cellStyle name="Měna 3" xfId="6" xr:uid="{BA8F127C-71D9-4D95-9A8C-E9F7BE8FF797}"/>
    <cellStyle name="Normální" xfId="0" builtinId="0" customBuiltin="1"/>
    <cellStyle name="Normální 2" xfId="1" xr:uid="{C7E8AF37-AF4F-4966-BE17-6035443B3D56}"/>
    <cellStyle name="Normální 3" xfId="2" xr:uid="{06FEE11B-E257-4979-9FD9-A85F025FB78F}"/>
    <cellStyle name="Normální 4" xfId="4" xr:uid="{F0AC5A87-B3E1-469A-8C93-FD1EFD63E94C}"/>
    <cellStyle name="Normální 5" xfId="5" xr:uid="{CA252F35-E836-4A65-A7D5-59818D19E36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00000ovant011\_&#218;sek_NPI\Objekty\&#381;ELEZNICE\SDC\Revize%20SDC_2012%20UPRAVE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C jižní Morava 2012"/>
      <sheetName val="SDC Střední Morava 2012"/>
      <sheetName val="SDC Severní Morava 2012"/>
      <sheetName val="Ostrava 2012 dle sml."/>
      <sheetName val="vzorce zlín"/>
      <sheetName val="vzorce EPS,EZS"/>
      <sheetName val="SDC střední Morava - upr červen"/>
      <sheetName val="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3">
          <cell r="B23">
            <v>40</v>
          </cell>
          <cell r="C23">
            <v>40</v>
          </cell>
          <cell r="D23">
            <v>40</v>
          </cell>
          <cell r="E23">
            <v>40</v>
          </cell>
          <cell r="F23">
            <v>100</v>
          </cell>
          <cell r="G23">
            <v>3000</v>
          </cell>
          <cell r="H23">
            <v>200</v>
          </cell>
          <cell r="I23">
            <v>1000</v>
          </cell>
          <cell r="J23">
            <v>7.5</v>
          </cell>
          <cell r="L23">
            <v>40</v>
          </cell>
          <cell r="M23">
            <v>40</v>
          </cell>
          <cell r="N23">
            <v>40</v>
          </cell>
          <cell r="O23">
            <v>100</v>
          </cell>
          <cell r="P23">
            <v>40</v>
          </cell>
          <cell r="Q23">
            <v>40</v>
          </cell>
          <cell r="R23">
            <v>200</v>
          </cell>
          <cell r="S23">
            <v>1000</v>
          </cell>
          <cell r="T23">
            <v>7.5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6C040-FEC1-429E-A494-3A700C44A618}">
  <dimension ref="A1:AK117"/>
  <sheetViews>
    <sheetView tabSelected="1" workbookViewId="0">
      <selection activeCell="P41" sqref="P41"/>
    </sheetView>
  </sheetViews>
  <sheetFormatPr defaultRowHeight="15" x14ac:dyDescent="0.25"/>
  <cols>
    <col min="1" max="1" width="80.33203125" style="4" customWidth="1"/>
    <col min="2" max="6" width="4.83203125" style="4" customWidth="1"/>
    <col min="7" max="7" width="4.83203125" style="4" hidden="1" customWidth="1"/>
    <col min="8" max="8" width="4.83203125" style="4" customWidth="1"/>
    <col min="9" max="10" width="5.5" style="4" customWidth="1"/>
    <col min="11" max="12" width="5.5" style="2" customWidth="1"/>
    <col min="13" max="13" width="13.33203125" style="4" customWidth="1"/>
    <col min="14" max="18" width="4.6640625" style="4" customWidth="1"/>
    <col min="19" max="19" width="6.1640625" style="4" customWidth="1"/>
    <col min="20" max="20" width="5.1640625" style="6" customWidth="1"/>
    <col min="21" max="22" width="5.1640625" style="3" customWidth="1"/>
    <col min="23" max="23" width="12" style="86" customWidth="1"/>
    <col min="24" max="24" width="13.5" style="86" customWidth="1"/>
    <col min="25" max="25" width="1.5" style="86" customWidth="1"/>
    <col min="26" max="26" width="4.6640625" style="86" customWidth="1"/>
    <col min="27" max="27" width="7.83203125" style="86" customWidth="1"/>
    <col min="28" max="28" width="6.83203125" style="86" customWidth="1"/>
    <col min="29" max="29" width="8" style="86" customWidth="1"/>
    <col min="30" max="30" width="8.33203125" style="86" customWidth="1"/>
    <col min="31" max="32" width="7.83203125" style="86" customWidth="1"/>
    <col min="33" max="33" width="4.6640625" style="86" customWidth="1"/>
    <col min="34" max="34" width="7.33203125" style="86" customWidth="1"/>
    <col min="35" max="35" width="6.83203125" style="86" customWidth="1"/>
    <col min="36" max="36" width="9.33203125" style="4"/>
    <col min="37" max="37" width="11" style="4" bestFit="1" customWidth="1"/>
    <col min="38" max="255" width="9.33203125" style="4"/>
    <col min="256" max="256" width="80.33203125" style="4" customWidth="1"/>
    <col min="257" max="261" width="4.83203125" style="4" customWidth="1"/>
    <col min="262" max="262" width="0" style="4" hidden="1" customWidth="1"/>
    <col min="263" max="263" width="4.83203125" style="4" customWidth="1"/>
    <col min="264" max="267" width="5.5" style="4" customWidth="1"/>
    <col min="268" max="268" width="13.33203125" style="4" customWidth="1"/>
    <col min="269" max="273" width="4.6640625" style="4" customWidth="1"/>
    <col min="274" max="274" width="6.1640625" style="4" customWidth="1"/>
    <col min="275" max="277" width="5.1640625" style="4" customWidth="1"/>
    <col min="278" max="278" width="12" style="4" customWidth="1"/>
    <col min="279" max="279" width="13.5" style="4" customWidth="1"/>
    <col min="280" max="280" width="1.5" style="4" customWidth="1"/>
    <col min="281" max="281" width="4.6640625" style="4" customWidth="1"/>
    <col min="282" max="282" width="7.83203125" style="4" customWidth="1"/>
    <col min="283" max="283" width="6.83203125" style="4" customWidth="1"/>
    <col min="284" max="284" width="8" style="4" customWidth="1"/>
    <col min="285" max="285" width="8.33203125" style="4" customWidth="1"/>
    <col min="286" max="287" width="7.83203125" style="4" customWidth="1"/>
    <col min="288" max="288" width="4.6640625" style="4" customWidth="1"/>
    <col min="289" max="289" width="7.33203125" style="4" customWidth="1"/>
    <col min="290" max="290" width="6.83203125" style="4" customWidth="1"/>
    <col min="291" max="291" width="30.33203125" style="4" customWidth="1"/>
    <col min="292" max="292" width="9.33203125" style="4"/>
    <col min="293" max="293" width="11" style="4" bestFit="1" customWidth="1"/>
    <col min="294" max="511" width="9.33203125" style="4"/>
    <col min="512" max="512" width="80.33203125" style="4" customWidth="1"/>
    <col min="513" max="517" width="4.83203125" style="4" customWidth="1"/>
    <col min="518" max="518" width="0" style="4" hidden="1" customWidth="1"/>
    <col min="519" max="519" width="4.83203125" style="4" customWidth="1"/>
    <col min="520" max="523" width="5.5" style="4" customWidth="1"/>
    <col min="524" max="524" width="13.33203125" style="4" customWidth="1"/>
    <col min="525" max="529" width="4.6640625" style="4" customWidth="1"/>
    <col min="530" max="530" width="6.1640625" style="4" customWidth="1"/>
    <col min="531" max="533" width="5.1640625" style="4" customWidth="1"/>
    <col min="534" max="534" width="12" style="4" customWidth="1"/>
    <col min="535" max="535" width="13.5" style="4" customWidth="1"/>
    <col min="536" max="536" width="1.5" style="4" customWidth="1"/>
    <col min="537" max="537" width="4.6640625" style="4" customWidth="1"/>
    <col min="538" max="538" width="7.83203125" style="4" customWidth="1"/>
    <col min="539" max="539" width="6.83203125" style="4" customWidth="1"/>
    <col min="540" max="540" width="8" style="4" customWidth="1"/>
    <col min="541" max="541" width="8.33203125" style="4" customWidth="1"/>
    <col min="542" max="543" width="7.83203125" style="4" customWidth="1"/>
    <col min="544" max="544" width="4.6640625" style="4" customWidth="1"/>
    <col min="545" max="545" width="7.33203125" style="4" customWidth="1"/>
    <col min="546" max="546" width="6.83203125" style="4" customWidth="1"/>
    <col min="547" max="547" width="30.33203125" style="4" customWidth="1"/>
    <col min="548" max="548" width="9.33203125" style="4"/>
    <col min="549" max="549" width="11" style="4" bestFit="1" customWidth="1"/>
    <col min="550" max="767" width="9.33203125" style="4"/>
    <col min="768" max="768" width="80.33203125" style="4" customWidth="1"/>
    <col min="769" max="773" width="4.83203125" style="4" customWidth="1"/>
    <col min="774" max="774" width="0" style="4" hidden="1" customWidth="1"/>
    <col min="775" max="775" width="4.83203125" style="4" customWidth="1"/>
    <col min="776" max="779" width="5.5" style="4" customWidth="1"/>
    <col min="780" max="780" width="13.33203125" style="4" customWidth="1"/>
    <col min="781" max="785" width="4.6640625" style="4" customWidth="1"/>
    <col min="786" max="786" width="6.1640625" style="4" customWidth="1"/>
    <col min="787" max="789" width="5.1640625" style="4" customWidth="1"/>
    <col min="790" max="790" width="12" style="4" customWidth="1"/>
    <col min="791" max="791" width="13.5" style="4" customWidth="1"/>
    <col min="792" max="792" width="1.5" style="4" customWidth="1"/>
    <col min="793" max="793" width="4.6640625" style="4" customWidth="1"/>
    <col min="794" max="794" width="7.83203125" style="4" customWidth="1"/>
    <col min="795" max="795" width="6.83203125" style="4" customWidth="1"/>
    <col min="796" max="796" width="8" style="4" customWidth="1"/>
    <col min="797" max="797" width="8.33203125" style="4" customWidth="1"/>
    <col min="798" max="799" width="7.83203125" style="4" customWidth="1"/>
    <col min="800" max="800" width="4.6640625" style="4" customWidth="1"/>
    <col min="801" max="801" width="7.33203125" style="4" customWidth="1"/>
    <col min="802" max="802" width="6.83203125" style="4" customWidth="1"/>
    <col min="803" max="803" width="30.33203125" style="4" customWidth="1"/>
    <col min="804" max="804" width="9.33203125" style="4"/>
    <col min="805" max="805" width="11" style="4" bestFit="1" customWidth="1"/>
    <col min="806" max="1023" width="9.33203125" style="4"/>
    <col min="1024" max="1024" width="80.33203125" style="4" customWidth="1"/>
    <col min="1025" max="1029" width="4.83203125" style="4" customWidth="1"/>
    <col min="1030" max="1030" width="0" style="4" hidden="1" customWidth="1"/>
    <col min="1031" max="1031" width="4.83203125" style="4" customWidth="1"/>
    <col min="1032" max="1035" width="5.5" style="4" customWidth="1"/>
    <col min="1036" max="1036" width="13.33203125" style="4" customWidth="1"/>
    <col min="1037" max="1041" width="4.6640625" style="4" customWidth="1"/>
    <col min="1042" max="1042" width="6.1640625" style="4" customWidth="1"/>
    <col min="1043" max="1045" width="5.1640625" style="4" customWidth="1"/>
    <col min="1046" max="1046" width="12" style="4" customWidth="1"/>
    <col min="1047" max="1047" width="13.5" style="4" customWidth="1"/>
    <col min="1048" max="1048" width="1.5" style="4" customWidth="1"/>
    <col min="1049" max="1049" width="4.6640625" style="4" customWidth="1"/>
    <col min="1050" max="1050" width="7.83203125" style="4" customWidth="1"/>
    <col min="1051" max="1051" width="6.83203125" style="4" customWidth="1"/>
    <col min="1052" max="1052" width="8" style="4" customWidth="1"/>
    <col min="1053" max="1053" width="8.33203125" style="4" customWidth="1"/>
    <col min="1054" max="1055" width="7.83203125" style="4" customWidth="1"/>
    <col min="1056" max="1056" width="4.6640625" style="4" customWidth="1"/>
    <col min="1057" max="1057" width="7.33203125" style="4" customWidth="1"/>
    <col min="1058" max="1058" width="6.83203125" style="4" customWidth="1"/>
    <col min="1059" max="1059" width="30.33203125" style="4" customWidth="1"/>
    <col min="1060" max="1060" width="9.33203125" style="4"/>
    <col min="1061" max="1061" width="11" style="4" bestFit="1" customWidth="1"/>
    <col min="1062" max="1279" width="9.33203125" style="4"/>
    <col min="1280" max="1280" width="80.33203125" style="4" customWidth="1"/>
    <col min="1281" max="1285" width="4.83203125" style="4" customWidth="1"/>
    <col min="1286" max="1286" width="0" style="4" hidden="1" customWidth="1"/>
    <col min="1287" max="1287" width="4.83203125" style="4" customWidth="1"/>
    <col min="1288" max="1291" width="5.5" style="4" customWidth="1"/>
    <col min="1292" max="1292" width="13.33203125" style="4" customWidth="1"/>
    <col min="1293" max="1297" width="4.6640625" style="4" customWidth="1"/>
    <col min="1298" max="1298" width="6.1640625" style="4" customWidth="1"/>
    <col min="1299" max="1301" width="5.1640625" style="4" customWidth="1"/>
    <col min="1302" max="1302" width="12" style="4" customWidth="1"/>
    <col min="1303" max="1303" width="13.5" style="4" customWidth="1"/>
    <col min="1304" max="1304" width="1.5" style="4" customWidth="1"/>
    <col min="1305" max="1305" width="4.6640625" style="4" customWidth="1"/>
    <col min="1306" max="1306" width="7.83203125" style="4" customWidth="1"/>
    <col min="1307" max="1307" width="6.83203125" style="4" customWidth="1"/>
    <col min="1308" max="1308" width="8" style="4" customWidth="1"/>
    <col min="1309" max="1309" width="8.33203125" style="4" customWidth="1"/>
    <col min="1310" max="1311" width="7.83203125" style="4" customWidth="1"/>
    <col min="1312" max="1312" width="4.6640625" style="4" customWidth="1"/>
    <col min="1313" max="1313" width="7.33203125" style="4" customWidth="1"/>
    <col min="1314" max="1314" width="6.83203125" style="4" customWidth="1"/>
    <col min="1315" max="1315" width="30.33203125" style="4" customWidth="1"/>
    <col min="1316" max="1316" width="9.33203125" style="4"/>
    <col min="1317" max="1317" width="11" style="4" bestFit="1" customWidth="1"/>
    <col min="1318" max="1535" width="9.33203125" style="4"/>
    <col min="1536" max="1536" width="80.33203125" style="4" customWidth="1"/>
    <col min="1537" max="1541" width="4.83203125" style="4" customWidth="1"/>
    <col min="1542" max="1542" width="0" style="4" hidden="1" customWidth="1"/>
    <col min="1543" max="1543" width="4.83203125" style="4" customWidth="1"/>
    <col min="1544" max="1547" width="5.5" style="4" customWidth="1"/>
    <col min="1548" max="1548" width="13.33203125" style="4" customWidth="1"/>
    <col min="1549" max="1553" width="4.6640625" style="4" customWidth="1"/>
    <col min="1554" max="1554" width="6.1640625" style="4" customWidth="1"/>
    <col min="1555" max="1557" width="5.1640625" style="4" customWidth="1"/>
    <col min="1558" max="1558" width="12" style="4" customWidth="1"/>
    <col min="1559" max="1559" width="13.5" style="4" customWidth="1"/>
    <col min="1560" max="1560" width="1.5" style="4" customWidth="1"/>
    <col min="1561" max="1561" width="4.6640625" style="4" customWidth="1"/>
    <col min="1562" max="1562" width="7.83203125" style="4" customWidth="1"/>
    <col min="1563" max="1563" width="6.83203125" style="4" customWidth="1"/>
    <col min="1564" max="1564" width="8" style="4" customWidth="1"/>
    <col min="1565" max="1565" width="8.33203125" style="4" customWidth="1"/>
    <col min="1566" max="1567" width="7.83203125" style="4" customWidth="1"/>
    <col min="1568" max="1568" width="4.6640625" style="4" customWidth="1"/>
    <col min="1569" max="1569" width="7.33203125" style="4" customWidth="1"/>
    <col min="1570" max="1570" width="6.83203125" style="4" customWidth="1"/>
    <col min="1571" max="1571" width="30.33203125" style="4" customWidth="1"/>
    <col min="1572" max="1572" width="9.33203125" style="4"/>
    <col min="1573" max="1573" width="11" style="4" bestFit="1" customWidth="1"/>
    <col min="1574" max="1791" width="9.33203125" style="4"/>
    <col min="1792" max="1792" width="80.33203125" style="4" customWidth="1"/>
    <col min="1793" max="1797" width="4.83203125" style="4" customWidth="1"/>
    <col min="1798" max="1798" width="0" style="4" hidden="1" customWidth="1"/>
    <col min="1799" max="1799" width="4.83203125" style="4" customWidth="1"/>
    <col min="1800" max="1803" width="5.5" style="4" customWidth="1"/>
    <col min="1804" max="1804" width="13.33203125" style="4" customWidth="1"/>
    <col min="1805" max="1809" width="4.6640625" style="4" customWidth="1"/>
    <col min="1810" max="1810" width="6.1640625" style="4" customWidth="1"/>
    <col min="1811" max="1813" width="5.1640625" style="4" customWidth="1"/>
    <col min="1814" max="1814" width="12" style="4" customWidth="1"/>
    <col min="1815" max="1815" width="13.5" style="4" customWidth="1"/>
    <col min="1816" max="1816" width="1.5" style="4" customWidth="1"/>
    <col min="1817" max="1817" width="4.6640625" style="4" customWidth="1"/>
    <col min="1818" max="1818" width="7.83203125" style="4" customWidth="1"/>
    <col min="1819" max="1819" width="6.83203125" style="4" customWidth="1"/>
    <col min="1820" max="1820" width="8" style="4" customWidth="1"/>
    <col min="1821" max="1821" width="8.33203125" style="4" customWidth="1"/>
    <col min="1822" max="1823" width="7.83203125" style="4" customWidth="1"/>
    <col min="1824" max="1824" width="4.6640625" style="4" customWidth="1"/>
    <col min="1825" max="1825" width="7.33203125" style="4" customWidth="1"/>
    <col min="1826" max="1826" width="6.83203125" style="4" customWidth="1"/>
    <col min="1827" max="1827" width="30.33203125" style="4" customWidth="1"/>
    <col min="1828" max="1828" width="9.33203125" style="4"/>
    <col min="1829" max="1829" width="11" style="4" bestFit="1" customWidth="1"/>
    <col min="1830" max="2047" width="9.33203125" style="4"/>
    <col min="2048" max="2048" width="80.33203125" style="4" customWidth="1"/>
    <col min="2049" max="2053" width="4.83203125" style="4" customWidth="1"/>
    <col min="2054" max="2054" width="0" style="4" hidden="1" customWidth="1"/>
    <col min="2055" max="2055" width="4.83203125" style="4" customWidth="1"/>
    <col min="2056" max="2059" width="5.5" style="4" customWidth="1"/>
    <col min="2060" max="2060" width="13.33203125" style="4" customWidth="1"/>
    <col min="2061" max="2065" width="4.6640625" style="4" customWidth="1"/>
    <col min="2066" max="2066" width="6.1640625" style="4" customWidth="1"/>
    <col min="2067" max="2069" width="5.1640625" style="4" customWidth="1"/>
    <col min="2070" max="2070" width="12" style="4" customWidth="1"/>
    <col min="2071" max="2071" width="13.5" style="4" customWidth="1"/>
    <col min="2072" max="2072" width="1.5" style="4" customWidth="1"/>
    <col min="2073" max="2073" width="4.6640625" style="4" customWidth="1"/>
    <col min="2074" max="2074" width="7.83203125" style="4" customWidth="1"/>
    <col min="2075" max="2075" width="6.83203125" style="4" customWidth="1"/>
    <col min="2076" max="2076" width="8" style="4" customWidth="1"/>
    <col min="2077" max="2077" width="8.33203125" style="4" customWidth="1"/>
    <col min="2078" max="2079" width="7.83203125" style="4" customWidth="1"/>
    <col min="2080" max="2080" width="4.6640625" style="4" customWidth="1"/>
    <col min="2081" max="2081" width="7.33203125" style="4" customWidth="1"/>
    <col min="2082" max="2082" width="6.83203125" style="4" customWidth="1"/>
    <col min="2083" max="2083" width="30.33203125" style="4" customWidth="1"/>
    <col min="2084" max="2084" width="9.33203125" style="4"/>
    <col min="2085" max="2085" width="11" style="4" bestFit="1" customWidth="1"/>
    <col min="2086" max="2303" width="9.33203125" style="4"/>
    <col min="2304" max="2304" width="80.33203125" style="4" customWidth="1"/>
    <col min="2305" max="2309" width="4.83203125" style="4" customWidth="1"/>
    <col min="2310" max="2310" width="0" style="4" hidden="1" customWidth="1"/>
    <col min="2311" max="2311" width="4.83203125" style="4" customWidth="1"/>
    <col min="2312" max="2315" width="5.5" style="4" customWidth="1"/>
    <col min="2316" max="2316" width="13.33203125" style="4" customWidth="1"/>
    <col min="2317" max="2321" width="4.6640625" style="4" customWidth="1"/>
    <col min="2322" max="2322" width="6.1640625" style="4" customWidth="1"/>
    <col min="2323" max="2325" width="5.1640625" style="4" customWidth="1"/>
    <col min="2326" max="2326" width="12" style="4" customWidth="1"/>
    <col min="2327" max="2327" width="13.5" style="4" customWidth="1"/>
    <col min="2328" max="2328" width="1.5" style="4" customWidth="1"/>
    <col min="2329" max="2329" width="4.6640625" style="4" customWidth="1"/>
    <col min="2330" max="2330" width="7.83203125" style="4" customWidth="1"/>
    <col min="2331" max="2331" width="6.83203125" style="4" customWidth="1"/>
    <col min="2332" max="2332" width="8" style="4" customWidth="1"/>
    <col min="2333" max="2333" width="8.33203125" style="4" customWidth="1"/>
    <col min="2334" max="2335" width="7.83203125" style="4" customWidth="1"/>
    <col min="2336" max="2336" width="4.6640625" style="4" customWidth="1"/>
    <col min="2337" max="2337" width="7.33203125" style="4" customWidth="1"/>
    <col min="2338" max="2338" width="6.83203125" style="4" customWidth="1"/>
    <col min="2339" max="2339" width="30.33203125" style="4" customWidth="1"/>
    <col min="2340" max="2340" width="9.33203125" style="4"/>
    <col min="2341" max="2341" width="11" style="4" bestFit="1" customWidth="1"/>
    <col min="2342" max="2559" width="9.33203125" style="4"/>
    <col min="2560" max="2560" width="80.33203125" style="4" customWidth="1"/>
    <col min="2561" max="2565" width="4.83203125" style="4" customWidth="1"/>
    <col min="2566" max="2566" width="0" style="4" hidden="1" customWidth="1"/>
    <col min="2567" max="2567" width="4.83203125" style="4" customWidth="1"/>
    <col min="2568" max="2571" width="5.5" style="4" customWidth="1"/>
    <col min="2572" max="2572" width="13.33203125" style="4" customWidth="1"/>
    <col min="2573" max="2577" width="4.6640625" style="4" customWidth="1"/>
    <col min="2578" max="2578" width="6.1640625" style="4" customWidth="1"/>
    <col min="2579" max="2581" width="5.1640625" style="4" customWidth="1"/>
    <col min="2582" max="2582" width="12" style="4" customWidth="1"/>
    <col min="2583" max="2583" width="13.5" style="4" customWidth="1"/>
    <col min="2584" max="2584" width="1.5" style="4" customWidth="1"/>
    <col min="2585" max="2585" width="4.6640625" style="4" customWidth="1"/>
    <col min="2586" max="2586" width="7.83203125" style="4" customWidth="1"/>
    <col min="2587" max="2587" width="6.83203125" style="4" customWidth="1"/>
    <col min="2588" max="2588" width="8" style="4" customWidth="1"/>
    <col min="2589" max="2589" width="8.33203125" style="4" customWidth="1"/>
    <col min="2590" max="2591" width="7.83203125" style="4" customWidth="1"/>
    <col min="2592" max="2592" width="4.6640625" style="4" customWidth="1"/>
    <col min="2593" max="2593" width="7.33203125" style="4" customWidth="1"/>
    <col min="2594" max="2594" width="6.83203125" style="4" customWidth="1"/>
    <col min="2595" max="2595" width="30.33203125" style="4" customWidth="1"/>
    <col min="2596" max="2596" width="9.33203125" style="4"/>
    <col min="2597" max="2597" width="11" style="4" bestFit="1" customWidth="1"/>
    <col min="2598" max="2815" width="9.33203125" style="4"/>
    <col min="2816" max="2816" width="80.33203125" style="4" customWidth="1"/>
    <col min="2817" max="2821" width="4.83203125" style="4" customWidth="1"/>
    <col min="2822" max="2822" width="0" style="4" hidden="1" customWidth="1"/>
    <col min="2823" max="2823" width="4.83203125" style="4" customWidth="1"/>
    <col min="2824" max="2827" width="5.5" style="4" customWidth="1"/>
    <col min="2828" max="2828" width="13.33203125" style="4" customWidth="1"/>
    <col min="2829" max="2833" width="4.6640625" style="4" customWidth="1"/>
    <col min="2834" max="2834" width="6.1640625" style="4" customWidth="1"/>
    <col min="2835" max="2837" width="5.1640625" style="4" customWidth="1"/>
    <col min="2838" max="2838" width="12" style="4" customWidth="1"/>
    <col min="2839" max="2839" width="13.5" style="4" customWidth="1"/>
    <col min="2840" max="2840" width="1.5" style="4" customWidth="1"/>
    <col min="2841" max="2841" width="4.6640625" style="4" customWidth="1"/>
    <col min="2842" max="2842" width="7.83203125" style="4" customWidth="1"/>
    <col min="2843" max="2843" width="6.83203125" style="4" customWidth="1"/>
    <col min="2844" max="2844" width="8" style="4" customWidth="1"/>
    <col min="2845" max="2845" width="8.33203125" style="4" customWidth="1"/>
    <col min="2846" max="2847" width="7.83203125" style="4" customWidth="1"/>
    <col min="2848" max="2848" width="4.6640625" style="4" customWidth="1"/>
    <col min="2849" max="2849" width="7.33203125" style="4" customWidth="1"/>
    <col min="2850" max="2850" width="6.83203125" style="4" customWidth="1"/>
    <col min="2851" max="2851" width="30.33203125" style="4" customWidth="1"/>
    <col min="2852" max="2852" width="9.33203125" style="4"/>
    <col min="2853" max="2853" width="11" style="4" bestFit="1" customWidth="1"/>
    <col min="2854" max="3071" width="9.33203125" style="4"/>
    <col min="3072" max="3072" width="80.33203125" style="4" customWidth="1"/>
    <col min="3073" max="3077" width="4.83203125" style="4" customWidth="1"/>
    <col min="3078" max="3078" width="0" style="4" hidden="1" customWidth="1"/>
    <col min="3079" max="3079" width="4.83203125" style="4" customWidth="1"/>
    <col min="3080" max="3083" width="5.5" style="4" customWidth="1"/>
    <col min="3084" max="3084" width="13.33203125" style="4" customWidth="1"/>
    <col min="3085" max="3089" width="4.6640625" style="4" customWidth="1"/>
    <col min="3090" max="3090" width="6.1640625" style="4" customWidth="1"/>
    <col min="3091" max="3093" width="5.1640625" style="4" customWidth="1"/>
    <col min="3094" max="3094" width="12" style="4" customWidth="1"/>
    <col min="3095" max="3095" width="13.5" style="4" customWidth="1"/>
    <col min="3096" max="3096" width="1.5" style="4" customWidth="1"/>
    <col min="3097" max="3097" width="4.6640625" style="4" customWidth="1"/>
    <col min="3098" max="3098" width="7.83203125" style="4" customWidth="1"/>
    <col min="3099" max="3099" width="6.83203125" style="4" customWidth="1"/>
    <col min="3100" max="3100" width="8" style="4" customWidth="1"/>
    <col min="3101" max="3101" width="8.33203125" style="4" customWidth="1"/>
    <col min="3102" max="3103" width="7.83203125" style="4" customWidth="1"/>
    <col min="3104" max="3104" width="4.6640625" style="4" customWidth="1"/>
    <col min="3105" max="3105" width="7.33203125" style="4" customWidth="1"/>
    <col min="3106" max="3106" width="6.83203125" style="4" customWidth="1"/>
    <col min="3107" max="3107" width="30.33203125" style="4" customWidth="1"/>
    <col min="3108" max="3108" width="9.33203125" style="4"/>
    <col min="3109" max="3109" width="11" style="4" bestFit="1" customWidth="1"/>
    <col min="3110" max="3327" width="9.33203125" style="4"/>
    <col min="3328" max="3328" width="80.33203125" style="4" customWidth="1"/>
    <col min="3329" max="3333" width="4.83203125" style="4" customWidth="1"/>
    <col min="3334" max="3334" width="0" style="4" hidden="1" customWidth="1"/>
    <col min="3335" max="3335" width="4.83203125" style="4" customWidth="1"/>
    <col min="3336" max="3339" width="5.5" style="4" customWidth="1"/>
    <col min="3340" max="3340" width="13.33203125" style="4" customWidth="1"/>
    <col min="3341" max="3345" width="4.6640625" style="4" customWidth="1"/>
    <col min="3346" max="3346" width="6.1640625" style="4" customWidth="1"/>
    <col min="3347" max="3349" width="5.1640625" style="4" customWidth="1"/>
    <col min="3350" max="3350" width="12" style="4" customWidth="1"/>
    <col min="3351" max="3351" width="13.5" style="4" customWidth="1"/>
    <col min="3352" max="3352" width="1.5" style="4" customWidth="1"/>
    <col min="3353" max="3353" width="4.6640625" style="4" customWidth="1"/>
    <col min="3354" max="3354" width="7.83203125" style="4" customWidth="1"/>
    <col min="3355" max="3355" width="6.83203125" style="4" customWidth="1"/>
    <col min="3356" max="3356" width="8" style="4" customWidth="1"/>
    <col min="3357" max="3357" width="8.33203125" style="4" customWidth="1"/>
    <col min="3358" max="3359" width="7.83203125" style="4" customWidth="1"/>
    <col min="3360" max="3360" width="4.6640625" style="4" customWidth="1"/>
    <col min="3361" max="3361" width="7.33203125" style="4" customWidth="1"/>
    <col min="3362" max="3362" width="6.83203125" style="4" customWidth="1"/>
    <col min="3363" max="3363" width="30.33203125" style="4" customWidth="1"/>
    <col min="3364" max="3364" width="9.33203125" style="4"/>
    <col min="3365" max="3365" width="11" style="4" bestFit="1" customWidth="1"/>
    <col min="3366" max="3583" width="9.33203125" style="4"/>
    <col min="3584" max="3584" width="80.33203125" style="4" customWidth="1"/>
    <col min="3585" max="3589" width="4.83203125" style="4" customWidth="1"/>
    <col min="3590" max="3590" width="0" style="4" hidden="1" customWidth="1"/>
    <col min="3591" max="3591" width="4.83203125" style="4" customWidth="1"/>
    <col min="3592" max="3595" width="5.5" style="4" customWidth="1"/>
    <col min="3596" max="3596" width="13.33203125" style="4" customWidth="1"/>
    <col min="3597" max="3601" width="4.6640625" style="4" customWidth="1"/>
    <col min="3602" max="3602" width="6.1640625" style="4" customWidth="1"/>
    <col min="3603" max="3605" width="5.1640625" style="4" customWidth="1"/>
    <col min="3606" max="3606" width="12" style="4" customWidth="1"/>
    <col min="3607" max="3607" width="13.5" style="4" customWidth="1"/>
    <col min="3608" max="3608" width="1.5" style="4" customWidth="1"/>
    <col min="3609" max="3609" width="4.6640625" style="4" customWidth="1"/>
    <col min="3610" max="3610" width="7.83203125" style="4" customWidth="1"/>
    <col min="3611" max="3611" width="6.83203125" style="4" customWidth="1"/>
    <col min="3612" max="3612" width="8" style="4" customWidth="1"/>
    <col min="3613" max="3613" width="8.33203125" style="4" customWidth="1"/>
    <col min="3614" max="3615" width="7.83203125" style="4" customWidth="1"/>
    <col min="3616" max="3616" width="4.6640625" style="4" customWidth="1"/>
    <col min="3617" max="3617" width="7.33203125" style="4" customWidth="1"/>
    <col min="3618" max="3618" width="6.83203125" style="4" customWidth="1"/>
    <col min="3619" max="3619" width="30.33203125" style="4" customWidth="1"/>
    <col min="3620" max="3620" width="9.33203125" style="4"/>
    <col min="3621" max="3621" width="11" style="4" bestFit="1" customWidth="1"/>
    <col min="3622" max="3839" width="9.33203125" style="4"/>
    <col min="3840" max="3840" width="80.33203125" style="4" customWidth="1"/>
    <col min="3841" max="3845" width="4.83203125" style="4" customWidth="1"/>
    <col min="3846" max="3846" width="0" style="4" hidden="1" customWidth="1"/>
    <col min="3847" max="3847" width="4.83203125" style="4" customWidth="1"/>
    <col min="3848" max="3851" width="5.5" style="4" customWidth="1"/>
    <col min="3852" max="3852" width="13.33203125" style="4" customWidth="1"/>
    <col min="3853" max="3857" width="4.6640625" style="4" customWidth="1"/>
    <col min="3858" max="3858" width="6.1640625" style="4" customWidth="1"/>
    <col min="3859" max="3861" width="5.1640625" style="4" customWidth="1"/>
    <col min="3862" max="3862" width="12" style="4" customWidth="1"/>
    <col min="3863" max="3863" width="13.5" style="4" customWidth="1"/>
    <col min="3864" max="3864" width="1.5" style="4" customWidth="1"/>
    <col min="3865" max="3865" width="4.6640625" style="4" customWidth="1"/>
    <col min="3866" max="3866" width="7.83203125" style="4" customWidth="1"/>
    <col min="3867" max="3867" width="6.83203125" style="4" customWidth="1"/>
    <col min="3868" max="3868" width="8" style="4" customWidth="1"/>
    <col min="3869" max="3869" width="8.33203125" style="4" customWidth="1"/>
    <col min="3870" max="3871" width="7.83203125" style="4" customWidth="1"/>
    <col min="3872" max="3872" width="4.6640625" style="4" customWidth="1"/>
    <col min="3873" max="3873" width="7.33203125" style="4" customWidth="1"/>
    <col min="3874" max="3874" width="6.83203125" style="4" customWidth="1"/>
    <col min="3875" max="3875" width="30.33203125" style="4" customWidth="1"/>
    <col min="3876" max="3876" width="9.33203125" style="4"/>
    <col min="3877" max="3877" width="11" style="4" bestFit="1" customWidth="1"/>
    <col min="3878" max="4095" width="9.33203125" style="4"/>
    <col min="4096" max="4096" width="80.33203125" style="4" customWidth="1"/>
    <col min="4097" max="4101" width="4.83203125" style="4" customWidth="1"/>
    <col min="4102" max="4102" width="0" style="4" hidden="1" customWidth="1"/>
    <col min="4103" max="4103" width="4.83203125" style="4" customWidth="1"/>
    <col min="4104" max="4107" width="5.5" style="4" customWidth="1"/>
    <col min="4108" max="4108" width="13.33203125" style="4" customWidth="1"/>
    <col min="4109" max="4113" width="4.6640625" style="4" customWidth="1"/>
    <col min="4114" max="4114" width="6.1640625" style="4" customWidth="1"/>
    <col min="4115" max="4117" width="5.1640625" style="4" customWidth="1"/>
    <col min="4118" max="4118" width="12" style="4" customWidth="1"/>
    <col min="4119" max="4119" width="13.5" style="4" customWidth="1"/>
    <col min="4120" max="4120" width="1.5" style="4" customWidth="1"/>
    <col min="4121" max="4121" width="4.6640625" style="4" customWidth="1"/>
    <col min="4122" max="4122" width="7.83203125" style="4" customWidth="1"/>
    <col min="4123" max="4123" width="6.83203125" style="4" customWidth="1"/>
    <col min="4124" max="4124" width="8" style="4" customWidth="1"/>
    <col min="4125" max="4125" width="8.33203125" style="4" customWidth="1"/>
    <col min="4126" max="4127" width="7.83203125" style="4" customWidth="1"/>
    <col min="4128" max="4128" width="4.6640625" style="4" customWidth="1"/>
    <col min="4129" max="4129" width="7.33203125" style="4" customWidth="1"/>
    <col min="4130" max="4130" width="6.83203125" style="4" customWidth="1"/>
    <col min="4131" max="4131" width="30.33203125" style="4" customWidth="1"/>
    <col min="4132" max="4132" width="9.33203125" style="4"/>
    <col min="4133" max="4133" width="11" style="4" bestFit="1" customWidth="1"/>
    <col min="4134" max="4351" width="9.33203125" style="4"/>
    <col min="4352" max="4352" width="80.33203125" style="4" customWidth="1"/>
    <col min="4353" max="4357" width="4.83203125" style="4" customWidth="1"/>
    <col min="4358" max="4358" width="0" style="4" hidden="1" customWidth="1"/>
    <col min="4359" max="4359" width="4.83203125" style="4" customWidth="1"/>
    <col min="4360" max="4363" width="5.5" style="4" customWidth="1"/>
    <col min="4364" max="4364" width="13.33203125" style="4" customWidth="1"/>
    <col min="4365" max="4369" width="4.6640625" style="4" customWidth="1"/>
    <col min="4370" max="4370" width="6.1640625" style="4" customWidth="1"/>
    <col min="4371" max="4373" width="5.1640625" style="4" customWidth="1"/>
    <col min="4374" max="4374" width="12" style="4" customWidth="1"/>
    <col min="4375" max="4375" width="13.5" style="4" customWidth="1"/>
    <col min="4376" max="4376" width="1.5" style="4" customWidth="1"/>
    <col min="4377" max="4377" width="4.6640625" style="4" customWidth="1"/>
    <col min="4378" max="4378" width="7.83203125" style="4" customWidth="1"/>
    <col min="4379" max="4379" width="6.83203125" style="4" customWidth="1"/>
    <col min="4380" max="4380" width="8" style="4" customWidth="1"/>
    <col min="4381" max="4381" width="8.33203125" style="4" customWidth="1"/>
    <col min="4382" max="4383" width="7.83203125" style="4" customWidth="1"/>
    <col min="4384" max="4384" width="4.6640625" style="4" customWidth="1"/>
    <col min="4385" max="4385" width="7.33203125" style="4" customWidth="1"/>
    <col min="4386" max="4386" width="6.83203125" style="4" customWidth="1"/>
    <col min="4387" max="4387" width="30.33203125" style="4" customWidth="1"/>
    <col min="4388" max="4388" width="9.33203125" style="4"/>
    <col min="4389" max="4389" width="11" style="4" bestFit="1" customWidth="1"/>
    <col min="4390" max="4607" width="9.33203125" style="4"/>
    <col min="4608" max="4608" width="80.33203125" style="4" customWidth="1"/>
    <col min="4609" max="4613" width="4.83203125" style="4" customWidth="1"/>
    <col min="4614" max="4614" width="0" style="4" hidden="1" customWidth="1"/>
    <col min="4615" max="4615" width="4.83203125" style="4" customWidth="1"/>
    <col min="4616" max="4619" width="5.5" style="4" customWidth="1"/>
    <col min="4620" max="4620" width="13.33203125" style="4" customWidth="1"/>
    <col min="4621" max="4625" width="4.6640625" style="4" customWidth="1"/>
    <col min="4626" max="4626" width="6.1640625" style="4" customWidth="1"/>
    <col min="4627" max="4629" width="5.1640625" style="4" customWidth="1"/>
    <col min="4630" max="4630" width="12" style="4" customWidth="1"/>
    <col min="4631" max="4631" width="13.5" style="4" customWidth="1"/>
    <col min="4632" max="4632" width="1.5" style="4" customWidth="1"/>
    <col min="4633" max="4633" width="4.6640625" style="4" customWidth="1"/>
    <col min="4634" max="4634" width="7.83203125" style="4" customWidth="1"/>
    <col min="4635" max="4635" width="6.83203125" style="4" customWidth="1"/>
    <col min="4636" max="4636" width="8" style="4" customWidth="1"/>
    <col min="4637" max="4637" width="8.33203125" style="4" customWidth="1"/>
    <col min="4638" max="4639" width="7.83203125" style="4" customWidth="1"/>
    <col min="4640" max="4640" width="4.6640625" style="4" customWidth="1"/>
    <col min="4641" max="4641" width="7.33203125" style="4" customWidth="1"/>
    <col min="4642" max="4642" width="6.83203125" style="4" customWidth="1"/>
    <col min="4643" max="4643" width="30.33203125" style="4" customWidth="1"/>
    <col min="4644" max="4644" width="9.33203125" style="4"/>
    <col min="4645" max="4645" width="11" style="4" bestFit="1" customWidth="1"/>
    <col min="4646" max="4863" width="9.33203125" style="4"/>
    <col min="4864" max="4864" width="80.33203125" style="4" customWidth="1"/>
    <col min="4865" max="4869" width="4.83203125" style="4" customWidth="1"/>
    <col min="4870" max="4870" width="0" style="4" hidden="1" customWidth="1"/>
    <col min="4871" max="4871" width="4.83203125" style="4" customWidth="1"/>
    <col min="4872" max="4875" width="5.5" style="4" customWidth="1"/>
    <col min="4876" max="4876" width="13.33203125" style="4" customWidth="1"/>
    <col min="4877" max="4881" width="4.6640625" style="4" customWidth="1"/>
    <col min="4882" max="4882" width="6.1640625" style="4" customWidth="1"/>
    <col min="4883" max="4885" width="5.1640625" style="4" customWidth="1"/>
    <col min="4886" max="4886" width="12" style="4" customWidth="1"/>
    <col min="4887" max="4887" width="13.5" style="4" customWidth="1"/>
    <col min="4888" max="4888" width="1.5" style="4" customWidth="1"/>
    <col min="4889" max="4889" width="4.6640625" style="4" customWidth="1"/>
    <col min="4890" max="4890" width="7.83203125" style="4" customWidth="1"/>
    <col min="4891" max="4891" width="6.83203125" style="4" customWidth="1"/>
    <col min="4892" max="4892" width="8" style="4" customWidth="1"/>
    <col min="4893" max="4893" width="8.33203125" style="4" customWidth="1"/>
    <col min="4894" max="4895" width="7.83203125" style="4" customWidth="1"/>
    <col min="4896" max="4896" width="4.6640625" style="4" customWidth="1"/>
    <col min="4897" max="4897" width="7.33203125" style="4" customWidth="1"/>
    <col min="4898" max="4898" width="6.83203125" style="4" customWidth="1"/>
    <col min="4899" max="4899" width="30.33203125" style="4" customWidth="1"/>
    <col min="4900" max="4900" width="9.33203125" style="4"/>
    <col min="4901" max="4901" width="11" style="4" bestFit="1" customWidth="1"/>
    <col min="4902" max="5119" width="9.33203125" style="4"/>
    <col min="5120" max="5120" width="80.33203125" style="4" customWidth="1"/>
    <col min="5121" max="5125" width="4.83203125" style="4" customWidth="1"/>
    <col min="5126" max="5126" width="0" style="4" hidden="1" customWidth="1"/>
    <col min="5127" max="5127" width="4.83203125" style="4" customWidth="1"/>
    <col min="5128" max="5131" width="5.5" style="4" customWidth="1"/>
    <col min="5132" max="5132" width="13.33203125" style="4" customWidth="1"/>
    <col min="5133" max="5137" width="4.6640625" style="4" customWidth="1"/>
    <col min="5138" max="5138" width="6.1640625" style="4" customWidth="1"/>
    <col min="5139" max="5141" width="5.1640625" style="4" customWidth="1"/>
    <col min="5142" max="5142" width="12" style="4" customWidth="1"/>
    <col min="5143" max="5143" width="13.5" style="4" customWidth="1"/>
    <col min="5144" max="5144" width="1.5" style="4" customWidth="1"/>
    <col min="5145" max="5145" width="4.6640625" style="4" customWidth="1"/>
    <col min="5146" max="5146" width="7.83203125" style="4" customWidth="1"/>
    <col min="5147" max="5147" width="6.83203125" style="4" customWidth="1"/>
    <col min="5148" max="5148" width="8" style="4" customWidth="1"/>
    <col min="5149" max="5149" width="8.33203125" style="4" customWidth="1"/>
    <col min="5150" max="5151" width="7.83203125" style="4" customWidth="1"/>
    <col min="5152" max="5152" width="4.6640625" style="4" customWidth="1"/>
    <col min="5153" max="5153" width="7.33203125" style="4" customWidth="1"/>
    <col min="5154" max="5154" width="6.83203125" style="4" customWidth="1"/>
    <col min="5155" max="5155" width="30.33203125" style="4" customWidth="1"/>
    <col min="5156" max="5156" width="9.33203125" style="4"/>
    <col min="5157" max="5157" width="11" style="4" bestFit="1" customWidth="1"/>
    <col min="5158" max="5375" width="9.33203125" style="4"/>
    <col min="5376" max="5376" width="80.33203125" style="4" customWidth="1"/>
    <col min="5377" max="5381" width="4.83203125" style="4" customWidth="1"/>
    <col min="5382" max="5382" width="0" style="4" hidden="1" customWidth="1"/>
    <col min="5383" max="5383" width="4.83203125" style="4" customWidth="1"/>
    <col min="5384" max="5387" width="5.5" style="4" customWidth="1"/>
    <col min="5388" max="5388" width="13.33203125" style="4" customWidth="1"/>
    <col min="5389" max="5393" width="4.6640625" style="4" customWidth="1"/>
    <col min="5394" max="5394" width="6.1640625" style="4" customWidth="1"/>
    <col min="5395" max="5397" width="5.1640625" style="4" customWidth="1"/>
    <col min="5398" max="5398" width="12" style="4" customWidth="1"/>
    <col min="5399" max="5399" width="13.5" style="4" customWidth="1"/>
    <col min="5400" max="5400" width="1.5" style="4" customWidth="1"/>
    <col min="5401" max="5401" width="4.6640625" style="4" customWidth="1"/>
    <col min="5402" max="5402" width="7.83203125" style="4" customWidth="1"/>
    <col min="5403" max="5403" width="6.83203125" style="4" customWidth="1"/>
    <col min="5404" max="5404" width="8" style="4" customWidth="1"/>
    <col min="5405" max="5405" width="8.33203125" style="4" customWidth="1"/>
    <col min="5406" max="5407" width="7.83203125" style="4" customWidth="1"/>
    <col min="5408" max="5408" width="4.6640625" style="4" customWidth="1"/>
    <col min="5409" max="5409" width="7.33203125" style="4" customWidth="1"/>
    <col min="5410" max="5410" width="6.83203125" style="4" customWidth="1"/>
    <col min="5411" max="5411" width="30.33203125" style="4" customWidth="1"/>
    <col min="5412" max="5412" width="9.33203125" style="4"/>
    <col min="5413" max="5413" width="11" style="4" bestFit="1" customWidth="1"/>
    <col min="5414" max="5631" width="9.33203125" style="4"/>
    <col min="5632" max="5632" width="80.33203125" style="4" customWidth="1"/>
    <col min="5633" max="5637" width="4.83203125" style="4" customWidth="1"/>
    <col min="5638" max="5638" width="0" style="4" hidden="1" customWidth="1"/>
    <col min="5639" max="5639" width="4.83203125" style="4" customWidth="1"/>
    <col min="5640" max="5643" width="5.5" style="4" customWidth="1"/>
    <col min="5644" max="5644" width="13.33203125" style="4" customWidth="1"/>
    <col min="5645" max="5649" width="4.6640625" style="4" customWidth="1"/>
    <col min="5650" max="5650" width="6.1640625" style="4" customWidth="1"/>
    <col min="5651" max="5653" width="5.1640625" style="4" customWidth="1"/>
    <col min="5654" max="5654" width="12" style="4" customWidth="1"/>
    <col min="5655" max="5655" width="13.5" style="4" customWidth="1"/>
    <col min="5656" max="5656" width="1.5" style="4" customWidth="1"/>
    <col min="5657" max="5657" width="4.6640625" style="4" customWidth="1"/>
    <col min="5658" max="5658" width="7.83203125" style="4" customWidth="1"/>
    <col min="5659" max="5659" width="6.83203125" style="4" customWidth="1"/>
    <col min="5660" max="5660" width="8" style="4" customWidth="1"/>
    <col min="5661" max="5661" width="8.33203125" style="4" customWidth="1"/>
    <col min="5662" max="5663" width="7.83203125" style="4" customWidth="1"/>
    <col min="5664" max="5664" width="4.6640625" style="4" customWidth="1"/>
    <col min="5665" max="5665" width="7.33203125" style="4" customWidth="1"/>
    <col min="5666" max="5666" width="6.83203125" style="4" customWidth="1"/>
    <col min="5667" max="5667" width="30.33203125" style="4" customWidth="1"/>
    <col min="5668" max="5668" width="9.33203125" style="4"/>
    <col min="5669" max="5669" width="11" style="4" bestFit="1" customWidth="1"/>
    <col min="5670" max="5887" width="9.33203125" style="4"/>
    <col min="5888" max="5888" width="80.33203125" style="4" customWidth="1"/>
    <col min="5889" max="5893" width="4.83203125" style="4" customWidth="1"/>
    <col min="5894" max="5894" width="0" style="4" hidden="1" customWidth="1"/>
    <col min="5895" max="5895" width="4.83203125" style="4" customWidth="1"/>
    <col min="5896" max="5899" width="5.5" style="4" customWidth="1"/>
    <col min="5900" max="5900" width="13.33203125" style="4" customWidth="1"/>
    <col min="5901" max="5905" width="4.6640625" style="4" customWidth="1"/>
    <col min="5906" max="5906" width="6.1640625" style="4" customWidth="1"/>
    <col min="5907" max="5909" width="5.1640625" style="4" customWidth="1"/>
    <col min="5910" max="5910" width="12" style="4" customWidth="1"/>
    <col min="5911" max="5911" width="13.5" style="4" customWidth="1"/>
    <col min="5912" max="5912" width="1.5" style="4" customWidth="1"/>
    <col min="5913" max="5913" width="4.6640625" style="4" customWidth="1"/>
    <col min="5914" max="5914" width="7.83203125" style="4" customWidth="1"/>
    <col min="5915" max="5915" width="6.83203125" style="4" customWidth="1"/>
    <col min="5916" max="5916" width="8" style="4" customWidth="1"/>
    <col min="5917" max="5917" width="8.33203125" style="4" customWidth="1"/>
    <col min="5918" max="5919" width="7.83203125" style="4" customWidth="1"/>
    <col min="5920" max="5920" width="4.6640625" style="4" customWidth="1"/>
    <col min="5921" max="5921" width="7.33203125" style="4" customWidth="1"/>
    <col min="5922" max="5922" width="6.83203125" style="4" customWidth="1"/>
    <col min="5923" max="5923" width="30.33203125" style="4" customWidth="1"/>
    <col min="5924" max="5924" width="9.33203125" style="4"/>
    <col min="5925" max="5925" width="11" style="4" bestFit="1" customWidth="1"/>
    <col min="5926" max="6143" width="9.33203125" style="4"/>
    <col min="6144" max="6144" width="80.33203125" style="4" customWidth="1"/>
    <col min="6145" max="6149" width="4.83203125" style="4" customWidth="1"/>
    <col min="6150" max="6150" width="0" style="4" hidden="1" customWidth="1"/>
    <col min="6151" max="6151" width="4.83203125" style="4" customWidth="1"/>
    <col min="6152" max="6155" width="5.5" style="4" customWidth="1"/>
    <col min="6156" max="6156" width="13.33203125" style="4" customWidth="1"/>
    <col min="6157" max="6161" width="4.6640625" style="4" customWidth="1"/>
    <col min="6162" max="6162" width="6.1640625" style="4" customWidth="1"/>
    <col min="6163" max="6165" width="5.1640625" style="4" customWidth="1"/>
    <col min="6166" max="6166" width="12" style="4" customWidth="1"/>
    <col min="6167" max="6167" width="13.5" style="4" customWidth="1"/>
    <col min="6168" max="6168" width="1.5" style="4" customWidth="1"/>
    <col min="6169" max="6169" width="4.6640625" style="4" customWidth="1"/>
    <col min="6170" max="6170" width="7.83203125" style="4" customWidth="1"/>
    <col min="6171" max="6171" width="6.83203125" style="4" customWidth="1"/>
    <col min="6172" max="6172" width="8" style="4" customWidth="1"/>
    <col min="6173" max="6173" width="8.33203125" style="4" customWidth="1"/>
    <col min="6174" max="6175" width="7.83203125" style="4" customWidth="1"/>
    <col min="6176" max="6176" width="4.6640625" style="4" customWidth="1"/>
    <col min="6177" max="6177" width="7.33203125" style="4" customWidth="1"/>
    <col min="6178" max="6178" width="6.83203125" style="4" customWidth="1"/>
    <col min="6179" max="6179" width="30.33203125" style="4" customWidth="1"/>
    <col min="6180" max="6180" width="9.33203125" style="4"/>
    <col min="6181" max="6181" width="11" style="4" bestFit="1" customWidth="1"/>
    <col min="6182" max="6399" width="9.33203125" style="4"/>
    <col min="6400" max="6400" width="80.33203125" style="4" customWidth="1"/>
    <col min="6401" max="6405" width="4.83203125" style="4" customWidth="1"/>
    <col min="6406" max="6406" width="0" style="4" hidden="1" customWidth="1"/>
    <col min="6407" max="6407" width="4.83203125" style="4" customWidth="1"/>
    <col min="6408" max="6411" width="5.5" style="4" customWidth="1"/>
    <col min="6412" max="6412" width="13.33203125" style="4" customWidth="1"/>
    <col min="6413" max="6417" width="4.6640625" style="4" customWidth="1"/>
    <col min="6418" max="6418" width="6.1640625" style="4" customWidth="1"/>
    <col min="6419" max="6421" width="5.1640625" style="4" customWidth="1"/>
    <col min="6422" max="6422" width="12" style="4" customWidth="1"/>
    <col min="6423" max="6423" width="13.5" style="4" customWidth="1"/>
    <col min="6424" max="6424" width="1.5" style="4" customWidth="1"/>
    <col min="6425" max="6425" width="4.6640625" style="4" customWidth="1"/>
    <col min="6426" max="6426" width="7.83203125" style="4" customWidth="1"/>
    <col min="6427" max="6427" width="6.83203125" style="4" customWidth="1"/>
    <col min="6428" max="6428" width="8" style="4" customWidth="1"/>
    <col min="6429" max="6429" width="8.33203125" style="4" customWidth="1"/>
    <col min="6430" max="6431" width="7.83203125" style="4" customWidth="1"/>
    <col min="6432" max="6432" width="4.6640625" style="4" customWidth="1"/>
    <col min="6433" max="6433" width="7.33203125" style="4" customWidth="1"/>
    <col min="6434" max="6434" width="6.83203125" style="4" customWidth="1"/>
    <col min="6435" max="6435" width="30.33203125" style="4" customWidth="1"/>
    <col min="6436" max="6436" width="9.33203125" style="4"/>
    <col min="6437" max="6437" width="11" style="4" bestFit="1" customWidth="1"/>
    <col min="6438" max="6655" width="9.33203125" style="4"/>
    <col min="6656" max="6656" width="80.33203125" style="4" customWidth="1"/>
    <col min="6657" max="6661" width="4.83203125" style="4" customWidth="1"/>
    <col min="6662" max="6662" width="0" style="4" hidden="1" customWidth="1"/>
    <col min="6663" max="6663" width="4.83203125" style="4" customWidth="1"/>
    <col min="6664" max="6667" width="5.5" style="4" customWidth="1"/>
    <col min="6668" max="6668" width="13.33203125" style="4" customWidth="1"/>
    <col min="6669" max="6673" width="4.6640625" style="4" customWidth="1"/>
    <col min="6674" max="6674" width="6.1640625" style="4" customWidth="1"/>
    <col min="6675" max="6677" width="5.1640625" style="4" customWidth="1"/>
    <col min="6678" max="6678" width="12" style="4" customWidth="1"/>
    <col min="6679" max="6679" width="13.5" style="4" customWidth="1"/>
    <col min="6680" max="6680" width="1.5" style="4" customWidth="1"/>
    <col min="6681" max="6681" width="4.6640625" style="4" customWidth="1"/>
    <col min="6682" max="6682" width="7.83203125" style="4" customWidth="1"/>
    <col min="6683" max="6683" width="6.83203125" style="4" customWidth="1"/>
    <col min="6684" max="6684" width="8" style="4" customWidth="1"/>
    <col min="6685" max="6685" width="8.33203125" style="4" customWidth="1"/>
    <col min="6686" max="6687" width="7.83203125" style="4" customWidth="1"/>
    <col min="6688" max="6688" width="4.6640625" style="4" customWidth="1"/>
    <col min="6689" max="6689" width="7.33203125" style="4" customWidth="1"/>
    <col min="6690" max="6690" width="6.83203125" style="4" customWidth="1"/>
    <col min="6691" max="6691" width="30.33203125" style="4" customWidth="1"/>
    <col min="6692" max="6692" width="9.33203125" style="4"/>
    <col min="6693" max="6693" width="11" style="4" bestFit="1" customWidth="1"/>
    <col min="6694" max="6911" width="9.33203125" style="4"/>
    <col min="6912" max="6912" width="80.33203125" style="4" customWidth="1"/>
    <col min="6913" max="6917" width="4.83203125" style="4" customWidth="1"/>
    <col min="6918" max="6918" width="0" style="4" hidden="1" customWidth="1"/>
    <col min="6919" max="6919" width="4.83203125" style="4" customWidth="1"/>
    <col min="6920" max="6923" width="5.5" style="4" customWidth="1"/>
    <col min="6924" max="6924" width="13.33203125" style="4" customWidth="1"/>
    <col min="6925" max="6929" width="4.6640625" style="4" customWidth="1"/>
    <col min="6930" max="6930" width="6.1640625" style="4" customWidth="1"/>
    <col min="6931" max="6933" width="5.1640625" style="4" customWidth="1"/>
    <col min="6934" max="6934" width="12" style="4" customWidth="1"/>
    <col min="6935" max="6935" width="13.5" style="4" customWidth="1"/>
    <col min="6936" max="6936" width="1.5" style="4" customWidth="1"/>
    <col min="6937" max="6937" width="4.6640625" style="4" customWidth="1"/>
    <col min="6938" max="6938" width="7.83203125" style="4" customWidth="1"/>
    <col min="6939" max="6939" width="6.83203125" style="4" customWidth="1"/>
    <col min="6940" max="6940" width="8" style="4" customWidth="1"/>
    <col min="6941" max="6941" width="8.33203125" style="4" customWidth="1"/>
    <col min="6942" max="6943" width="7.83203125" style="4" customWidth="1"/>
    <col min="6944" max="6944" width="4.6640625" style="4" customWidth="1"/>
    <col min="6945" max="6945" width="7.33203125" style="4" customWidth="1"/>
    <col min="6946" max="6946" width="6.83203125" style="4" customWidth="1"/>
    <col min="6947" max="6947" width="30.33203125" style="4" customWidth="1"/>
    <col min="6948" max="6948" width="9.33203125" style="4"/>
    <col min="6949" max="6949" width="11" style="4" bestFit="1" customWidth="1"/>
    <col min="6950" max="7167" width="9.33203125" style="4"/>
    <col min="7168" max="7168" width="80.33203125" style="4" customWidth="1"/>
    <col min="7169" max="7173" width="4.83203125" style="4" customWidth="1"/>
    <col min="7174" max="7174" width="0" style="4" hidden="1" customWidth="1"/>
    <col min="7175" max="7175" width="4.83203125" style="4" customWidth="1"/>
    <col min="7176" max="7179" width="5.5" style="4" customWidth="1"/>
    <col min="7180" max="7180" width="13.33203125" style="4" customWidth="1"/>
    <col min="7181" max="7185" width="4.6640625" style="4" customWidth="1"/>
    <col min="7186" max="7186" width="6.1640625" style="4" customWidth="1"/>
    <col min="7187" max="7189" width="5.1640625" style="4" customWidth="1"/>
    <col min="7190" max="7190" width="12" style="4" customWidth="1"/>
    <col min="7191" max="7191" width="13.5" style="4" customWidth="1"/>
    <col min="7192" max="7192" width="1.5" style="4" customWidth="1"/>
    <col min="7193" max="7193" width="4.6640625" style="4" customWidth="1"/>
    <col min="7194" max="7194" width="7.83203125" style="4" customWidth="1"/>
    <col min="7195" max="7195" width="6.83203125" style="4" customWidth="1"/>
    <col min="7196" max="7196" width="8" style="4" customWidth="1"/>
    <col min="7197" max="7197" width="8.33203125" style="4" customWidth="1"/>
    <col min="7198" max="7199" width="7.83203125" style="4" customWidth="1"/>
    <col min="7200" max="7200" width="4.6640625" style="4" customWidth="1"/>
    <col min="7201" max="7201" width="7.33203125" style="4" customWidth="1"/>
    <col min="7202" max="7202" width="6.83203125" style="4" customWidth="1"/>
    <col min="7203" max="7203" width="30.33203125" style="4" customWidth="1"/>
    <col min="7204" max="7204" width="9.33203125" style="4"/>
    <col min="7205" max="7205" width="11" style="4" bestFit="1" customWidth="1"/>
    <col min="7206" max="7423" width="9.33203125" style="4"/>
    <col min="7424" max="7424" width="80.33203125" style="4" customWidth="1"/>
    <col min="7425" max="7429" width="4.83203125" style="4" customWidth="1"/>
    <col min="7430" max="7430" width="0" style="4" hidden="1" customWidth="1"/>
    <col min="7431" max="7431" width="4.83203125" style="4" customWidth="1"/>
    <col min="7432" max="7435" width="5.5" style="4" customWidth="1"/>
    <col min="7436" max="7436" width="13.33203125" style="4" customWidth="1"/>
    <col min="7437" max="7441" width="4.6640625" style="4" customWidth="1"/>
    <col min="7442" max="7442" width="6.1640625" style="4" customWidth="1"/>
    <col min="7443" max="7445" width="5.1640625" style="4" customWidth="1"/>
    <col min="7446" max="7446" width="12" style="4" customWidth="1"/>
    <col min="7447" max="7447" width="13.5" style="4" customWidth="1"/>
    <col min="7448" max="7448" width="1.5" style="4" customWidth="1"/>
    <col min="7449" max="7449" width="4.6640625" style="4" customWidth="1"/>
    <col min="7450" max="7450" width="7.83203125" style="4" customWidth="1"/>
    <col min="7451" max="7451" width="6.83203125" style="4" customWidth="1"/>
    <col min="7452" max="7452" width="8" style="4" customWidth="1"/>
    <col min="7453" max="7453" width="8.33203125" style="4" customWidth="1"/>
    <col min="7454" max="7455" width="7.83203125" style="4" customWidth="1"/>
    <col min="7456" max="7456" width="4.6640625" style="4" customWidth="1"/>
    <col min="7457" max="7457" width="7.33203125" style="4" customWidth="1"/>
    <col min="7458" max="7458" width="6.83203125" style="4" customWidth="1"/>
    <col min="7459" max="7459" width="30.33203125" style="4" customWidth="1"/>
    <col min="7460" max="7460" width="9.33203125" style="4"/>
    <col min="7461" max="7461" width="11" style="4" bestFit="1" customWidth="1"/>
    <col min="7462" max="7679" width="9.33203125" style="4"/>
    <col min="7680" max="7680" width="80.33203125" style="4" customWidth="1"/>
    <col min="7681" max="7685" width="4.83203125" style="4" customWidth="1"/>
    <col min="7686" max="7686" width="0" style="4" hidden="1" customWidth="1"/>
    <col min="7687" max="7687" width="4.83203125" style="4" customWidth="1"/>
    <col min="7688" max="7691" width="5.5" style="4" customWidth="1"/>
    <col min="7692" max="7692" width="13.33203125" style="4" customWidth="1"/>
    <col min="7693" max="7697" width="4.6640625" style="4" customWidth="1"/>
    <col min="7698" max="7698" width="6.1640625" style="4" customWidth="1"/>
    <col min="7699" max="7701" width="5.1640625" style="4" customWidth="1"/>
    <col min="7702" max="7702" width="12" style="4" customWidth="1"/>
    <col min="7703" max="7703" width="13.5" style="4" customWidth="1"/>
    <col min="7704" max="7704" width="1.5" style="4" customWidth="1"/>
    <col min="7705" max="7705" width="4.6640625" style="4" customWidth="1"/>
    <col min="7706" max="7706" width="7.83203125" style="4" customWidth="1"/>
    <col min="7707" max="7707" width="6.83203125" style="4" customWidth="1"/>
    <col min="7708" max="7708" width="8" style="4" customWidth="1"/>
    <col min="7709" max="7709" width="8.33203125" style="4" customWidth="1"/>
    <col min="7710" max="7711" width="7.83203125" style="4" customWidth="1"/>
    <col min="7712" max="7712" width="4.6640625" style="4" customWidth="1"/>
    <col min="7713" max="7713" width="7.33203125" style="4" customWidth="1"/>
    <col min="7714" max="7714" width="6.83203125" style="4" customWidth="1"/>
    <col min="7715" max="7715" width="30.33203125" style="4" customWidth="1"/>
    <col min="7716" max="7716" width="9.33203125" style="4"/>
    <col min="7717" max="7717" width="11" style="4" bestFit="1" customWidth="1"/>
    <col min="7718" max="7935" width="9.33203125" style="4"/>
    <col min="7936" max="7936" width="80.33203125" style="4" customWidth="1"/>
    <col min="7937" max="7941" width="4.83203125" style="4" customWidth="1"/>
    <col min="7942" max="7942" width="0" style="4" hidden="1" customWidth="1"/>
    <col min="7943" max="7943" width="4.83203125" style="4" customWidth="1"/>
    <col min="7944" max="7947" width="5.5" style="4" customWidth="1"/>
    <col min="7948" max="7948" width="13.33203125" style="4" customWidth="1"/>
    <col min="7949" max="7953" width="4.6640625" style="4" customWidth="1"/>
    <col min="7954" max="7954" width="6.1640625" style="4" customWidth="1"/>
    <col min="7955" max="7957" width="5.1640625" style="4" customWidth="1"/>
    <col min="7958" max="7958" width="12" style="4" customWidth="1"/>
    <col min="7959" max="7959" width="13.5" style="4" customWidth="1"/>
    <col min="7960" max="7960" width="1.5" style="4" customWidth="1"/>
    <col min="7961" max="7961" width="4.6640625" style="4" customWidth="1"/>
    <col min="7962" max="7962" width="7.83203125" style="4" customWidth="1"/>
    <col min="7963" max="7963" width="6.83203125" style="4" customWidth="1"/>
    <col min="7964" max="7964" width="8" style="4" customWidth="1"/>
    <col min="7965" max="7965" width="8.33203125" style="4" customWidth="1"/>
    <col min="7966" max="7967" width="7.83203125" style="4" customWidth="1"/>
    <col min="7968" max="7968" width="4.6640625" style="4" customWidth="1"/>
    <col min="7969" max="7969" width="7.33203125" style="4" customWidth="1"/>
    <col min="7970" max="7970" width="6.83203125" style="4" customWidth="1"/>
    <col min="7971" max="7971" width="30.33203125" style="4" customWidth="1"/>
    <col min="7972" max="7972" width="9.33203125" style="4"/>
    <col min="7973" max="7973" width="11" style="4" bestFit="1" customWidth="1"/>
    <col min="7974" max="8191" width="9.33203125" style="4"/>
    <col min="8192" max="8192" width="80.33203125" style="4" customWidth="1"/>
    <col min="8193" max="8197" width="4.83203125" style="4" customWidth="1"/>
    <col min="8198" max="8198" width="0" style="4" hidden="1" customWidth="1"/>
    <col min="8199" max="8199" width="4.83203125" style="4" customWidth="1"/>
    <col min="8200" max="8203" width="5.5" style="4" customWidth="1"/>
    <col min="8204" max="8204" width="13.33203125" style="4" customWidth="1"/>
    <col min="8205" max="8209" width="4.6640625" style="4" customWidth="1"/>
    <col min="8210" max="8210" width="6.1640625" style="4" customWidth="1"/>
    <col min="8211" max="8213" width="5.1640625" style="4" customWidth="1"/>
    <col min="8214" max="8214" width="12" style="4" customWidth="1"/>
    <col min="8215" max="8215" width="13.5" style="4" customWidth="1"/>
    <col min="8216" max="8216" width="1.5" style="4" customWidth="1"/>
    <col min="8217" max="8217" width="4.6640625" style="4" customWidth="1"/>
    <col min="8218" max="8218" width="7.83203125" style="4" customWidth="1"/>
    <col min="8219" max="8219" width="6.83203125" style="4" customWidth="1"/>
    <col min="8220" max="8220" width="8" style="4" customWidth="1"/>
    <col min="8221" max="8221" width="8.33203125" style="4" customWidth="1"/>
    <col min="8222" max="8223" width="7.83203125" style="4" customWidth="1"/>
    <col min="8224" max="8224" width="4.6640625" style="4" customWidth="1"/>
    <col min="8225" max="8225" width="7.33203125" style="4" customWidth="1"/>
    <col min="8226" max="8226" width="6.83203125" style="4" customWidth="1"/>
    <col min="8227" max="8227" width="30.33203125" style="4" customWidth="1"/>
    <col min="8228" max="8228" width="9.33203125" style="4"/>
    <col min="8229" max="8229" width="11" style="4" bestFit="1" customWidth="1"/>
    <col min="8230" max="8447" width="9.33203125" style="4"/>
    <col min="8448" max="8448" width="80.33203125" style="4" customWidth="1"/>
    <col min="8449" max="8453" width="4.83203125" style="4" customWidth="1"/>
    <col min="8454" max="8454" width="0" style="4" hidden="1" customWidth="1"/>
    <col min="8455" max="8455" width="4.83203125" style="4" customWidth="1"/>
    <col min="8456" max="8459" width="5.5" style="4" customWidth="1"/>
    <col min="8460" max="8460" width="13.33203125" style="4" customWidth="1"/>
    <col min="8461" max="8465" width="4.6640625" style="4" customWidth="1"/>
    <col min="8466" max="8466" width="6.1640625" style="4" customWidth="1"/>
    <col min="8467" max="8469" width="5.1640625" style="4" customWidth="1"/>
    <col min="8470" max="8470" width="12" style="4" customWidth="1"/>
    <col min="8471" max="8471" width="13.5" style="4" customWidth="1"/>
    <col min="8472" max="8472" width="1.5" style="4" customWidth="1"/>
    <col min="8473" max="8473" width="4.6640625" style="4" customWidth="1"/>
    <col min="8474" max="8474" width="7.83203125" style="4" customWidth="1"/>
    <col min="8475" max="8475" width="6.83203125" style="4" customWidth="1"/>
    <col min="8476" max="8476" width="8" style="4" customWidth="1"/>
    <col min="8477" max="8477" width="8.33203125" style="4" customWidth="1"/>
    <col min="8478" max="8479" width="7.83203125" style="4" customWidth="1"/>
    <col min="8480" max="8480" width="4.6640625" style="4" customWidth="1"/>
    <col min="8481" max="8481" width="7.33203125" style="4" customWidth="1"/>
    <col min="8482" max="8482" width="6.83203125" style="4" customWidth="1"/>
    <col min="8483" max="8483" width="30.33203125" style="4" customWidth="1"/>
    <col min="8484" max="8484" width="9.33203125" style="4"/>
    <col min="8485" max="8485" width="11" style="4" bestFit="1" customWidth="1"/>
    <col min="8486" max="8703" width="9.33203125" style="4"/>
    <col min="8704" max="8704" width="80.33203125" style="4" customWidth="1"/>
    <col min="8705" max="8709" width="4.83203125" style="4" customWidth="1"/>
    <col min="8710" max="8710" width="0" style="4" hidden="1" customWidth="1"/>
    <col min="8711" max="8711" width="4.83203125" style="4" customWidth="1"/>
    <col min="8712" max="8715" width="5.5" style="4" customWidth="1"/>
    <col min="8716" max="8716" width="13.33203125" style="4" customWidth="1"/>
    <col min="8717" max="8721" width="4.6640625" style="4" customWidth="1"/>
    <col min="8722" max="8722" width="6.1640625" style="4" customWidth="1"/>
    <col min="8723" max="8725" width="5.1640625" style="4" customWidth="1"/>
    <col min="8726" max="8726" width="12" style="4" customWidth="1"/>
    <col min="8727" max="8727" width="13.5" style="4" customWidth="1"/>
    <col min="8728" max="8728" width="1.5" style="4" customWidth="1"/>
    <col min="8729" max="8729" width="4.6640625" style="4" customWidth="1"/>
    <col min="8730" max="8730" width="7.83203125" style="4" customWidth="1"/>
    <col min="8731" max="8731" width="6.83203125" style="4" customWidth="1"/>
    <col min="8732" max="8732" width="8" style="4" customWidth="1"/>
    <col min="8733" max="8733" width="8.33203125" style="4" customWidth="1"/>
    <col min="8734" max="8735" width="7.83203125" style="4" customWidth="1"/>
    <col min="8736" max="8736" width="4.6640625" style="4" customWidth="1"/>
    <col min="8737" max="8737" width="7.33203125" style="4" customWidth="1"/>
    <col min="8738" max="8738" width="6.83203125" style="4" customWidth="1"/>
    <col min="8739" max="8739" width="30.33203125" style="4" customWidth="1"/>
    <col min="8740" max="8740" width="9.33203125" style="4"/>
    <col min="8741" max="8741" width="11" style="4" bestFit="1" customWidth="1"/>
    <col min="8742" max="8959" width="9.33203125" style="4"/>
    <col min="8960" max="8960" width="80.33203125" style="4" customWidth="1"/>
    <col min="8961" max="8965" width="4.83203125" style="4" customWidth="1"/>
    <col min="8966" max="8966" width="0" style="4" hidden="1" customWidth="1"/>
    <col min="8967" max="8967" width="4.83203125" style="4" customWidth="1"/>
    <col min="8968" max="8971" width="5.5" style="4" customWidth="1"/>
    <col min="8972" max="8972" width="13.33203125" style="4" customWidth="1"/>
    <col min="8973" max="8977" width="4.6640625" style="4" customWidth="1"/>
    <col min="8978" max="8978" width="6.1640625" style="4" customWidth="1"/>
    <col min="8979" max="8981" width="5.1640625" style="4" customWidth="1"/>
    <col min="8982" max="8982" width="12" style="4" customWidth="1"/>
    <col min="8983" max="8983" width="13.5" style="4" customWidth="1"/>
    <col min="8984" max="8984" width="1.5" style="4" customWidth="1"/>
    <col min="8985" max="8985" width="4.6640625" style="4" customWidth="1"/>
    <col min="8986" max="8986" width="7.83203125" style="4" customWidth="1"/>
    <col min="8987" max="8987" width="6.83203125" style="4" customWidth="1"/>
    <col min="8988" max="8988" width="8" style="4" customWidth="1"/>
    <col min="8989" max="8989" width="8.33203125" style="4" customWidth="1"/>
    <col min="8990" max="8991" width="7.83203125" style="4" customWidth="1"/>
    <col min="8992" max="8992" width="4.6640625" style="4" customWidth="1"/>
    <col min="8993" max="8993" width="7.33203125" style="4" customWidth="1"/>
    <col min="8994" max="8994" width="6.83203125" style="4" customWidth="1"/>
    <col min="8995" max="8995" width="30.33203125" style="4" customWidth="1"/>
    <col min="8996" max="8996" width="9.33203125" style="4"/>
    <col min="8997" max="8997" width="11" style="4" bestFit="1" customWidth="1"/>
    <col min="8998" max="9215" width="9.33203125" style="4"/>
    <col min="9216" max="9216" width="80.33203125" style="4" customWidth="1"/>
    <col min="9217" max="9221" width="4.83203125" style="4" customWidth="1"/>
    <col min="9222" max="9222" width="0" style="4" hidden="1" customWidth="1"/>
    <col min="9223" max="9223" width="4.83203125" style="4" customWidth="1"/>
    <col min="9224" max="9227" width="5.5" style="4" customWidth="1"/>
    <col min="9228" max="9228" width="13.33203125" style="4" customWidth="1"/>
    <col min="9229" max="9233" width="4.6640625" style="4" customWidth="1"/>
    <col min="9234" max="9234" width="6.1640625" style="4" customWidth="1"/>
    <col min="9235" max="9237" width="5.1640625" style="4" customWidth="1"/>
    <col min="9238" max="9238" width="12" style="4" customWidth="1"/>
    <col min="9239" max="9239" width="13.5" style="4" customWidth="1"/>
    <col min="9240" max="9240" width="1.5" style="4" customWidth="1"/>
    <col min="9241" max="9241" width="4.6640625" style="4" customWidth="1"/>
    <col min="9242" max="9242" width="7.83203125" style="4" customWidth="1"/>
    <col min="9243" max="9243" width="6.83203125" style="4" customWidth="1"/>
    <col min="9244" max="9244" width="8" style="4" customWidth="1"/>
    <col min="9245" max="9245" width="8.33203125" style="4" customWidth="1"/>
    <col min="9246" max="9247" width="7.83203125" style="4" customWidth="1"/>
    <col min="9248" max="9248" width="4.6640625" style="4" customWidth="1"/>
    <col min="9249" max="9249" width="7.33203125" style="4" customWidth="1"/>
    <col min="9250" max="9250" width="6.83203125" style="4" customWidth="1"/>
    <col min="9251" max="9251" width="30.33203125" style="4" customWidth="1"/>
    <col min="9252" max="9252" width="9.33203125" style="4"/>
    <col min="9253" max="9253" width="11" style="4" bestFit="1" customWidth="1"/>
    <col min="9254" max="9471" width="9.33203125" style="4"/>
    <col min="9472" max="9472" width="80.33203125" style="4" customWidth="1"/>
    <col min="9473" max="9477" width="4.83203125" style="4" customWidth="1"/>
    <col min="9478" max="9478" width="0" style="4" hidden="1" customWidth="1"/>
    <col min="9479" max="9479" width="4.83203125" style="4" customWidth="1"/>
    <col min="9480" max="9483" width="5.5" style="4" customWidth="1"/>
    <col min="9484" max="9484" width="13.33203125" style="4" customWidth="1"/>
    <col min="9485" max="9489" width="4.6640625" style="4" customWidth="1"/>
    <col min="9490" max="9490" width="6.1640625" style="4" customWidth="1"/>
    <col min="9491" max="9493" width="5.1640625" style="4" customWidth="1"/>
    <col min="9494" max="9494" width="12" style="4" customWidth="1"/>
    <col min="9495" max="9495" width="13.5" style="4" customWidth="1"/>
    <col min="9496" max="9496" width="1.5" style="4" customWidth="1"/>
    <col min="9497" max="9497" width="4.6640625" style="4" customWidth="1"/>
    <col min="9498" max="9498" width="7.83203125" style="4" customWidth="1"/>
    <col min="9499" max="9499" width="6.83203125" style="4" customWidth="1"/>
    <col min="9500" max="9500" width="8" style="4" customWidth="1"/>
    <col min="9501" max="9501" width="8.33203125" style="4" customWidth="1"/>
    <col min="9502" max="9503" width="7.83203125" style="4" customWidth="1"/>
    <col min="9504" max="9504" width="4.6640625" style="4" customWidth="1"/>
    <col min="9505" max="9505" width="7.33203125" style="4" customWidth="1"/>
    <col min="9506" max="9506" width="6.83203125" style="4" customWidth="1"/>
    <col min="9507" max="9507" width="30.33203125" style="4" customWidth="1"/>
    <col min="9508" max="9508" width="9.33203125" style="4"/>
    <col min="9509" max="9509" width="11" style="4" bestFit="1" customWidth="1"/>
    <col min="9510" max="9727" width="9.33203125" style="4"/>
    <col min="9728" max="9728" width="80.33203125" style="4" customWidth="1"/>
    <col min="9729" max="9733" width="4.83203125" style="4" customWidth="1"/>
    <col min="9734" max="9734" width="0" style="4" hidden="1" customWidth="1"/>
    <col min="9735" max="9735" width="4.83203125" style="4" customWidth="1"/>
    <col min="9736" max="9739" width="5.5" style="4" customWidth="1"/>
    <col min="9740" max="9740" width="13.33203125" style="4" customWidth="1"/>
    <col min="9741" max="9745" width="4.6640625" style="4" customWidth="1"/>
    <col min="9746" max="9746" width="6.1640625" style="4" customWidth="1"/>
    <col min="9747" max="9749" width="5.1640625" style="4" customWidth="1"/>
    <col min="9750" max="9750" width="12" style="4" customWidth="1"/>
    <col min="9751" max="9751" width="13.5" style="4" customWidth="1"/>
    <col min="9752" max="9752" width="1.5" style="4" customWidth="1"/>
    <col min="9753" max="9753" width="4.6640625" style="4" customWidth="1"/>
    <col min="9754" max="9754" width="7.83203125" style="4" customWidth="1"/>
    <col min="9755" max="9755" width="6.83203125" style="4" customWidth="1"/>
    <col min="9756" max="9756" width="8" style="4" customWidth="1"/>
    <col min="9757" max="9757" width="8.33203125" style="4" customWidth="1"/>
    <col min="9758" max="9759" width="7.83203125" style="4" customWidth="1"/>
    <col min="9760" max="9760" width="4.6640625" style="4" customWidth="1"/>
    <col min="9761" max="9761" width="7.33203125" style="4" customWidth="1"/>
    <col min="9762" max="9762" width="6.83203125" style="4" customWidth="1"/>
    <col min="9763" max="9763" width="30.33203125" style="4" customWidth="1"/>
    <col min="9764" max="9764" width="9.33203125" style="4"/>
    <col min="9765" max="9765" width="11" style="4" bestFit="1" customWidth="1"/>
    <col min="9766" max="9983" width="9.33203125" style="4"/>
    <col min="9984" max="9984" width="80.33203125" style="4" customWidth="1"/>
    <col min="9985" max="9989" width="4.83203125" style="4" customWidth="1"/>
    <col min="9990" max="9990" width="0" style="4" hidden="1" customWidth="1"/>
    <col min="9991" max="9991" width="4.83203125" style="4" customWidth="1"/>
    <col min="9992" max="9995" width="5.5" style="4" customWidth="1"/>
    <col min="9996" max="9996" width="13.33203125" style="4" customWidth="1"/>
    <col min="9997" max="10001" width="4.6640625" style="4" customWidth="1"/>
    <col min="10002" max="10002" width="6.1640625" style="4" customWidth="1"/>
    <col min="10003" max="10005" width="5.1640625" style="4" customWidth="1"/>
    <col min="10006" max="10006" width="12" style="4" customWidth="1"/>
    <col min="10007" max="10007" width="13.5" style="4" customWidth="1"/>
    <col min="10008" max="10008" width="1.5" style="4" customWidth="1"/>
    <col min="10009" max="10009" width="4.6640625" style="4" customWidth="1"/>
    <col min="10010" max="10010" width="7.83203125" style="4" customWidth="1"/>
    <col min="10011" max="10011" width="6.83203125" style="4" customWidth="1"/>
    <col min="10012" max="10012" width="8" style="4" customWidth="1"/>
    <col min="10013" max="10013" width="8.33203125" style="4" customWidth="1"/>
    <col min="10014" max="10015" width="7.83203125" style="4" customWidth="1"/>
    <col min="10016" max="10016" width="4.6640625" style="4" customWidth="1"/>
    <col min="10017" max="10017" width="7.33203125" style="4" customWidth="1"/>
    <col min="10018" max="10018" width="6.83203125" style="4" customWidth="1"/>
    <col min="10019" max="10019" width="30.33203125" style="4" customWidth="1"/>
    <col min="10020" max="10020" width="9.33203125" style="4"/>
    <col min="10021" max="10021" width="11" style="4" bestFit="1" customWidth="1"/>
    <col min="10022" max="10239" width="9.33203125" style="4"/>
    <col min="10240" max="10240" width="80.33203125" style="4" customWidth="1"/>
    <col min="10241" max="10245" width="4.83203125" style="4" customWidth="1"/>
    <col min="10246" max="10246" width="0" style="4" hidden="1" customWidth="1"/>
    <col min="10247" max="10247" width="4.83203125" style="4" customWidth="1"/>
    <col min="10248" max="10251" width="5.5" style="4" customWidth="1"/>
    <col min="10252" max="10252" width="13.33203125" style="4" customWidth="1"/>
    <col min="10253" max="10257" width="4.6640625" style="4" customWidth="1"/>
    <col min="10258" max="10258" width="6.1640625" style="4" customWidth="1"/>
    <col min="10259" max="10261" width="5.1640625" style="4" customWidth="1"/>
    <col min="10262" max="10262" width="12" style="4" customWidth="1"/>
    <col min="10263" max="10263" width="13.5" style="4" customWidth="1"/>
    <col min="10264" max="10264" width="1.5" style="4" customWidth="1"/>
    <col min="10265" max="10265" width="4.6640625" style="4" customWidth="1"/>
    <col min="10266" max="10266" width="7.83203125" style="4" customWidth="1"/>
    <col min="10267" max="10267" width="6.83203125" style="4" customWidth="1"/>
    <col min="10268" max="10268" width="8" style="4" customWidth="1"/>
    <col min="10269" max="10269" width="8.33203125" style="4" customWidth="1"/>
    <col min="10270" max="10271" width="7.83203125" style="4" customWidth="1"/>
    <col min="10272" max="10272" width="4.6640625" style="4" customWidth="1"/>
    <col min="10273" max="10273" width="7.33203125" style="4" customWidth="1"/>
    <col min="10274" max="10274" width="6.83203125" style="4" customWidth="1"/>
    <col min="10275" max="10275" width="30.33203125" style="4" customWidth="1"/>
    <col min="10276" max="10276" width="9.33203125" style="4"/>
    <col min="10277" max="10277" width="11" style="4" bestFit="1" customWidth="1"/>
    <col min="10278" max="10495" width="9.33203125" style="4"/>
    <col min="10496" max="10496" width="80.33203125" style="4" customWidth="1"/>
    <col min="10497" max="10501" width="4.83203125" style="4" customWidth="1"/>
    <col min="10502" max="10502" width="0" style="4" hidden="1" customWidth="1"/>
    <col min="10503" max="10503" width="4.83203125" style="4" customWidth="1"/>
    <col min="10504" max="10507" width="5.5" style="4" customWidth="1"/>
    <col min="10508" max="10508" width="13.33203125" style="4" customWidth="1"/>
    <col min="10509" max="10513" width="4.6640625" style="4" customWidth="1"/>
    <col min="10514" max="10514" width="6.1640625" style="4" customWidth="1"/>
    <col min="10515" max="10517" width="5.1640625" style="4" customWidth="1"/>
    <col min="10518" max="10518" width="12" style="4" customWidth="1"/>
    <col min="10519" max="10519" width="13.5" style="4" customWidth="1"/>
    <col min="10520" max="10520" width="1.5" style="4" customWidth="1"/>
    <col min="10521" max="10521" width="4.6640625" style="4" customWidth="1"/>
    <col min="10522" max="10522" width="7.83203125" style="4" customWidth="1"/>
    <col min="10523" max="10523" width="6.83203125" style="4" customWidth="1"/>
    <col min="10524" max="10524" width="8" style="4" customWidth="1"/>
    <col min="10525" max="10525" width="8.33203125" style="4" customWidth="1"/>
    <col min="10526" max="10527" width="7.83203125" style="4" customWidth="1"/>
    <col min="10528" max="10528" width="4.6640625" style="4" customWidth="1"/>
    <col min="10529" max="10529" width="7.33203125" style="4" customWidth="1"/>
    <col min="10530" max="10530" width="6.83203125" style="4" customWidth="1"/>
    <col min="10531" max="10531" width="30.33203125" style="4" customWidth="1"/>
    <col min="10532" max="10532" width="9.33203125" style="4"/>
    <col min="10533" max="10533" width="11" style="4" bestFit="1" customWidth="1"/>
    <col min="10534" max="10751" width="9.33203125" style="4"/>
    <col min="10752" max="10752" width="80.33203125" style="4" customWidth="1"/>
    <col min="10753" max="10757" width="4.83203125" style="4" customWidth="1"/>
    <col min="10758" max="10758" width="0" style="4" hidden="1" customWidth="1"/>
    <col min="10759" max="10759" width="4.83203125" style="4" customWidth="1"/>
    <col min="10760" max="10763" width="5.5" style="4" customWidth="1"/>
    <col min="10764" max="10764" width="13.33203125" style="4" customWidth="1"/>
    <col min="10765" max="10769" width="4.6640625" style="4" customWidth="1"/>
    <col min="10770" max="10770" width="6.1640625" style="4" customWidth="1"/>
    <col min="10771" max="10773" width="5.1640625" style="4" customWidth="1"/>
    <col min="10774" max="10774" width="12" style="4" customWidth="1"/>
    <col min="10775" max="10775" width="13.5" style="4" customWidth="1"/>
    <col min="10776" max="10776" width="1.5" style="4" customWidth="1"/>
    <col min="10777" max="10777" width="4.6640625" style="4" customWidth="1"/>
    <col min="10778" max="10778" width="7.83203125" style="4" customWidth="1"/>
    <col min="10779" max="10779" width="6.83203125" style="4" customWidth="1"/>
    <col min="10780" max="10780" width="8" style="4" customWidth="1"/>
    <col min="10781" max="10781" width="8.33203125" style="4" customWidth="1"/>
    <col min="10782" max="10783" width="7.83203125" style="4" customWidth="1"/>
    <col min="10784" max="10784" width="4.6640625" style="4" customWidth="1"/>
    <col min="10785" max="10785" width="7.33203125" style="4" customWidth="1"/>
    <col min="10786" max="10786" width="6.83203125" style="4" customWidth="1"/>
    <col min="10787" max="10787" width="30.33203125" style="4" customWidth="1"/>
    <col min="10788" max="10788" width="9.33203125" style="4"/>
    <col min="10789" max="10789" width="11" style="4" bestFit="1" customWidth="1"/>
    <col min="10790" max="11007" width="9.33203125" style="4"/>
    <col min="11008" max="11008" width="80.33203125" style="4" customWidth="1"/>
    <col min="11009" max="11013" width="4.83203125" style="4" customWidth="1"/>
    <col min="11014" max="11014" width="0" style="4" hidden="1" customWidth="1"/>
    <col min="11015" max="11015" width="4.83203125" style="4" customWidth="1"/>
    <col min="11016" max="11019" width="5.5" style="4" customWidth="1"/>
    <col min="11020" max="11020" width="13.33203125" style="4" customWidth="1"/>
    <col min="11021" max="11025" width="4.6640625" style="4" customWidth="1"/>
    <col min="11026" max="11026" width="6.1640625" style="4" customWidth="1"/>
    <col min="11027" max="11029" width="5.1640625" style="4" customWidth="1"/>
    <col min="11030" max="11030" width="12" style="4" customWidth="1"/>
    <col min="11031" max="11031" width="13.5" style="4" customWidth="1"/>
    <col min="11032" max="11032" width="1.5" style="4" customWidth="1"/>
    <col min="11033" max="11033" width="4.6640625" style="4" customWidth="1"/>
    <col min="11034" max="11034" width="7.83203125" style="4" customWidth="1"/>
    <col min="11035" max="11035" width="6.83203125" style="4" customWidth="1"/>
    <col min="11036" max="11036" width="8" style="4" customWidth="1"/>
    <col min="11037" max="11037" width="8.33203125" style="4" customWidth="1"/>
    <col min="11038" max="11039" width="7.83203125" style="4" customWidth="1"/>
    <col min="11040" max="11040" width="4.6640625" style="4" customWidth="1"/>
    <col min="11041" max="11041" width="7.33203125" style="4" customWidth="1"/>
    <col min="11042" max="11042" width="6.83203125" style="4" customWidth="1"/>
    <col min="11043" max="11043" width="30.33203125" style="4" customWidth="1"/>
    <col min="11044" max="11044" width="9.33203125" style="4"/>
    <col min="11045" max="11045" width="11" style="4" bestFit="1" customWidth="1"/>
    <col min="11046" max="11263" width="9.33203125" style="4"/>
    <col min="11264" max="11264" width="80.33203125" style="4" customWidth="1"/>
    <col min="11265" max="11269" width="4.83203125" style="4" customWidth="1"/>
    <col min="11270" max="11270" width="0" style="4" hidden="1" customWidth="1"/>
    <col min="11271" max="11271" width="4.83203125" style="4" customWidth="1"/>
    <col min="11272" max="11275" width="5.5" style="4" customWidth="1"/>
    <col min="11276" max="11276" width="13.33203125" style="4" customWidth="1"/>
    <col min="11277" max="11281" width="4.6640625" style="4" customWidth="1"/>
    <col min="11282" max="11282" width="6.1640625" style="4" customWidth="1"/>
    <col min="11283" max="11285" width="5.1640625" style="4" customWidth="1"/>
    <col min="11286" max="11286" width="12" style="4" customWidth="1"/>
    <col min="11287" max="11287" width="13.5" style="4" customWidth="1"/>
    <col min="11288" max="11288" width="1.5" style="4" customWidth="1"/>
    <col min="11289" max="11289" width="4.6640625" style="4" customWidth="1"/>
    <col min="11290" max="11290" width="7.83203125" style="4" customWidth="1"/>
    <col min="11291" max="11291" width="6.83203125" style="4" customWidth="1"/>
    <col min="11292" max="11292" width="8" style="4" customWidth="1"/>
    <col min="11293" max="11293" width="8.33203125" style="4" customWidth="1"/>
    <col min="11294" max="11295" width="7.83203125" style="4" customWidth="1"/>
    <col min="11296" max="11296" width="4.6640625" style="4" customWidth="1"/>
    <col min="11297" max="11297" width="7.33203125" style="4" customWidth="1"/>
    <col min="11298" max="11298" width="6.83203125" style="4" customWidth="1"/>
    <col min="11299" max="11299" width="30.33203125" style="4" customWidth="1"/>
    <col min="11300" max="11300" width="9.33203125" style="4"/>
    <col min="11301" max="11301" width="11" style="4" bestFit="1" customWidth="1"/>
    <col min="11302" max="11519" width="9.33203125" style="4"/>
    <col min="11520" max="11520" width="80.33203125" style="4" customWidth="1"/>
    <col min="11521" max="11525" width="4.83203125" style="4" customWidth="1"/>
    <col min="11526" max="11526" width="0" style="4" hidden="1" customWidth="1"/>
    <col min="11527" max="11527" width="4.83203125" style="4" customWidth="1"/>
    <col min="11528" max="11531" width="5.5" style="4" customWidth="1"/>
    <col min="11532" max="11532" width="13.33203125" style="4" customWidth="1"/>
    <col min="11533" max="11537" width="4.6640625" style="4" customWidth="1"/>
    <col min="11538" max="11538" width="6.1640625" style="4" customWidth="1"/>
    <col min="11539" max="11541" width="5.1640625" style="4" customWidth="1"/>
    <col min="11542" max="11542" width="12" style="4" customWidth="1"/>
    <col min="11543" max="11543" width="13.5" style="4" customWidth="1"/>
    <col min="11544" max="11544" width="1.5" style="4" customWidth="1"/>
    <col min="11545" max="11545" width="4.6640625" style="4" customWidth="1"/>
    <col min="11546" max="11546" width="7.83203125" style="4" customWidth="1"/>
    <col min="11547" max="11547" width="6.83203125" style="4" customWidth="1"/>
    <col min="11548" max="11548" width="8" style="4" customWidth="1"/>
    <col min="11549" max="11549" width="8.33203125" style="4" customWidth="1"/>
    <col min="11550" max="11551" width="7.83203125" style="4" customWidth="1"/>
    <col min="11552" max="11552" width="4.6640625" style="4" customWidth="1"/>
    <col min="11553" max="11553" width="7.33203125" style="4" customWidth="1"/>
    <col min="11554" max="11554" width="6.83203125" style="4" customWidth="1"/>
    <col min="11555" max="11555" width="30.33203125" style="4" customWidth="1"/>
    <col min="11556" max="11556" width="9.33203125" style="4"/>
    <col min="11557" max="11557" width="11" style="4" bestFit="1" customWidth="1"/>
    <col min="11558" max="11775" width="9.33203125" style="4"/>
    <col min="11776" max="11776" width="80.33203125" style="4" customWidth="1"/>
    <col min="11777" max="11781" width="4.83203125" style="4" customWidth="1"/>
    <col min="11782" max="11782" width="0" style="4" hidden="1" customWidth="1"/>
    <col min="11783" max="11783" width="4.83203125" style="4" customWidth="1"/>
    <col min="11784" max="11787" width="5.5" style="4" customWidth="1"/>
    <col min="11788" max="11788" width="13.33203125" style="4" customWidth="1"/>
    <col min="11789" max="11793" width="4.6640625" style="4" customWidth="1"/>
    <col min="11794" max="11794" width="6.1640625" style="4" customWidth="1"/>
    <col min="11795" max="11797" width="5.1640625" style="4" customWidth="1"/>
    <col min="11798" max="11798" width="12" style="4" customWidth="1"/>
    <col min="11799" max="11799" width="13.5" style="4" customWidth="1"/>
    <col min="11800" max="11800" width="1.5" style="4" customWidth="1"/>
    <col min="11801" max="11801" width="4.6640625" style="4" customWidth="1"/>
    <col min="11802" max="11802" width="7.83203125" style="4" customWidth="1"/>
    <col min="11803" max="11803" width="6.83203125" style="4" customWidth="1"/>
    <col min="11804" max="11804" width="8" style="4" customWidth="1"/>
    <col min="11805" max="11805" width="8.33203125" style="4" customWidth="1"/>
    <col min="11806" max="11807" width="7.83203125" style="4" customWidth="1"/>
    <col min="11808" max="11808" width="4.6640625" style="4" customWidth="1"/>
    <col min="11809" max="11809" width="7.33203125" style="4" customWidth="1"/>
    <col min="11810" max="11810" width="6.83203125" style="4" customWidth="1"/>
    <col min="11811" max="11811" width="30.33203125" style="4" customWidth="1"/>
    <col min="11812" max="11812" width="9.33203125" style="4"/>
    <col min="11813" max="11813" width="11" style="4" bestFit="1" customWidth="1"/>
    <col min="11814" max="12031" width="9.33203125" style="4"/>
    <col min="12032" max="12032" width="80.33203125" style="4" customWidth="1"/>
    <col min="12033" max="12037" width="4.83203125" style="4" customWidth="1"/>
    <col min="12038" max="12038" width="0" style="4" hidden="1" customWidth="1"/>
    <col min="12039" max="12039" width="4.83203125" style="4" customWidth="1"/>
    <col min="12040" max="12043" width="5.5" style="4" customWidth="1"/>
    <col min="12044" max="12044" width="13.33203125" style="4" customWidth="1"/>
    <col min="12045" max="12049" width="4.6640625" style="4" customWidth="1"/>
    <col min="12050" max="12050" width="6.1640625" style="4" customWidth="1"/>
    <col min="12051" max="12053" width="5.1640625" style="4" customWidth="1"/>
    <col min="12054" max="12054" width="12" style="4" customWidth="1"/>
    <col min="12055" max="12055" width="13.5" style="4" customWidth="1"/>
    <col min="12056" max="12056" width="1.5" style="4" customWidth="1"/>
    <col min="12057" max="12057" width="4.6640625" style="4" customWidth="1"/>
    <col min="12058" max="12058" width="7.83203125" style="4" customWidth="1"/>
    <col min="12059" max="12059" width="6.83203125" style="4" customWidth="1"/>
    <col min="12060" max="12060" width="8" style="4" customWidth="1"/>
    <col min="12061" max="12061" width="8.33203125" style="4" customWidth="1"/>
    <col min="12062" max="12063" width="7.83203125" style="4" customWidth="1"/>
    <col min="12064" max="12064" width="4.6640625" style="4" customWidth="1"/>
    <col min="12065" max="12065" width="7.33203125" style="4" customWidth="1"/>
    <col min="12066" max="12066" width="6.83203125" style="4" customWidth="1"/>
    <col min="12067" max="12067" width="30.33203125" style="4" customWidth="1"/>
    <col min="12068" max="12068" width="9.33203125" style="4"/>
    <col min="12069" max="12069" width="11" style="4" bestFit="1" customWidth="1"/>
    <col min="12070" max="12287" width="9.33203125" style="4"/>
    <col min="12288" max="12288" width="80.33203125" style="4" customWidth="1"/>
    <col min="12289" max="12293" width="4.83203125" style="4" customWidth="1"/>
    <col min="12294" max="12294" width="0" style="4" hidden="1" customWidth="1"/>
    <col min="12295" max="12295" width="4.83203125" style="4" customWidth="1"/>
    <col min="12296" max="12299" width="5.5" style="4" customWidth="1"/>
    <col min="12300" max="12300" width="13.33203125" style="4" customWidth="1"/>
    <col min="12301" max="12305" width="4.6640625" style="4" customWidth="1"/>
    <col min="12306" max="12306" width="6.1640625" style="4" customWidth="1"/>
    <col min="12307" max="12309" width="5.1640625" style="4" customWidth="1"/>
    <col min="12310" max="12310" width="12" style="4" customWidth="1"/>
    <col min="12311" max="12311" width="13.5" style="4" customWidth="1"/>
    <col min="12312" max="12312" width="1.5" style="4" customWidth="1"/>
    <col min="12313" max="12313" width="4.6640625" style="4" customWidth="1"/>
    <col min="12314" max="12314" width="7.83203125" style="4" customWidth="1"/>
    <col min="12315" max="12315" width="6.83203125" style="4" customWidth="1"/>
    <col min="12316" max="12316" width="8" style="4" customWidth="1"/>
    <col min="12317" max="12317" width="8.33203125" style="4" customWidth="1"/>
    <col min="12318" max="12319" width="7.83203125" style="4" customWidth="1"/>
    <col min="12320" max="12320" width="4.6640625" style="4" customWidth="1"/>
    <col min="12321" max="12321" width="7.33203125" style="4" customWidth="1"/>
    <col min="12322" max="12322" width="6.83203125" style="4" customWidth="1"/>
    <col min="12323" max="12323" width="30.33203125" style="4" customWidth="1"/>
    <col min="12324" max="12324" width="9.33203125" style="4"/>
    <col min="12325" max="12325" width="11" style="4" bestFit="1" customWidth="1"/>
    <col min="12326" max="12543" width="9.33203125" style="4"/>
    <col min="12544" max="12544" width="80.33203125" style="4" customWidth="1"/>
    <col min="12545" max="12549" width="4.83203125" style="4" customWidth="1"/>
    <col min="12550" max="12550" width="0" style="4" hidden="1" customWidth="1"/>
    <col min="12551" max="12551" width="4.83203125" style="4" customWidth="1"/>
    <col min="12552" max="12555" width="5.5" style="4" customWidth="1"/>
    <col min="12556" max="12556" width="13.33203125" style="4" customWidth="1"/>
    <col min="12557" max="12561" width="4.6640625" style="4" customWidth="1"/>
    <col min="12562" max="12562" width="6.1640625" style="4" customWidth="1"/>
    <col min="12563" max="12565" width="5.1640625" style="4" customWidth="1"/>
    <col min="12566" max="12566" width="12" style="4" customWidth="1"/>
    <col min="12567" max="12567" width="13.5" style="4" customWidth="1"/>
    <col min="12568" max="12568" width="1.5" style="4" customWidth="1"/>
    <col min="12569" max="12569" width="4.6640625" style="4" customWidth="1"/>
    <col min="12570" max="12570" width="7.83203125" style="4" customWidth="1"/>
    <col min="12571" max="12571" width="6.83203125" style="4" customWidth="1"/>
    <col min="12572" max="12572" width="8" style="4" customWidth="1"/>
    <col min="12573" max="12573" width="8.33203125" style="4" customWidth="1"/>
    <col min="12574" max="12575" width="7.83203125" style="4" customWidth="1"/>
    <col min="12576" max="12576" width="4.6640625" style="4" customWidth="1"/>
    <col min="12577" max="12577" width="7.33203125" style="4" customWidth="1"/>
    <col min="12578" max="12578" width="6.83203125" style="4" customWidth="1"/>
    <col min="12579" max="12579" width="30.33203125" style="4" customWidth="1"/>
    <col min="12580" max="12580" width="9.33203125" style="4"/>
    <col min="12581" max="12581" width="11" style="4" bestFit="1" customWidth="1"/>
    <col min="12582" max="12799" width="9.33203125" style="4"/>
    <col min="12800" max="12800" width="80.33203125" style="4" customWidth="1"/>
    <col min="12801" max="12805" width="4.83203125" style="4" customWidth="1"/>
    <col min="12806" max="12806" width="0" style="4" hidden="1" customWidth="1"/>
    <col min="12807" max="12807" width="4.83203125" style="4" customWidth="1"/>
    <col min="12808" max="12811" width="5.5" style="4" customWidth="1"/>
    <col min="12812" max="12812" width="13.33203125" style="4" customWidth="1"/>
    <col min="12813" max="12817" width="4.6640625" style="4" customWidth="1"/>
    <col min="12818" max="12818" width="6.1640625" style="4" customWidth="1"/>
    <col min="12819" max="12821" width="5.1640625" style="4" customWidth="1"/>
    <col min="12822" max="12822" width="12" style="4" customWidth="1"/>
    <col min="12823" max="12823" width="13.5" style="4" customWidth="1"/>
    <col min="12824" max="12824" width="1.5" style="4" customWidth="1"/>
    <col min="12825" max="12825" width="4.6640625" style="4" customWidth="1"/>
    <col min="12826" max="12826" width="7.83203125" style="4" customWidth="1"/>
    <col min="12827" max="12827" width="6.83203125" style="4" customWidth="1"/>
    <col min="12828" max="12828" width="8" style="4" customWidth="1"/>
    <col min="12829" max="12829" width="8.33203125" style="4" customWidth="1"/>
    <col min="12830" max="12831" width="7.83203125" style="4" customWidth="1"/>
    <col min="12832" max="12832" width="4.6640625" style="4" customWidth="1"/>
    <col min="12833" max="12833" width="7.33203125" style="4" customWidth="1"/>
    <col min="12834" max="12834" width="6.83203125" style="4" customWidth="1"/>
    <col min="12835" max="12835" width="30.33203125" style="4" customWidth="1"/>
    <col min="12836" max="12836" width="9.33203125" style="4"/>
    <col min="12837" max="12837" width="11" style="4" bestFit="1" customWidth="1"/>
    <col min="12838" max="13055" width="9.33203125" style="4"/>
    <col min="13056" max="13056" width="80.33203125" style="4" customWidth="1"/>
    <col min="13057" max="13061" width="4.83203125" style="4" customWidth="1"/>
    <col min="13062" max="13062" width="0" style="4" hidden="1" customWidth="1"/>
    <col min="13063" max="13063" width="4.83203125" style="4" customWidth="1"/>
    <col min="13064" max="13067" width="5.5" style="4" customWidth="1"/>
    <col min="13068" max="13068" width="13.33203125" style="4" customWidth="1"/>
    <col min="13069" max="13073" width="4.6640625" style="4" customWidth="1"/>
    <col min="13074" max="13074" width="6.1640625" style="4" customWidth="1"/>
    <col min="13075" max="13077" width="5.1640625" style="4" customWidth="1"/>
    <col min="13078" max="13078" width="12" style="4" customWidth="1"/>
    <col min="13079" max="13079" width="13.5" style="4" customWidth="1"/>
    <col min="13080" max="13080" width="1.5" style="4" customWidth="1"/>
    <col min="13081" max="13081" width="4.6640625" style="4" customWidth="1"/>
    <col min="13082" max="13082" width="7.83203125" style="4" customWidth="1"/>
    <col min="13083" max="13083" width="6.83203125" style="4" customWidth="1"/>
    <col min="13084" max="13084" width="8" style="4" customWidth="1"/>
    <col min="13085" max="13085" width="8.33203125" style="4" customWidth="1"/>
    <col min="13086" max="13087" width="7.83203125" style="4" customWidth="1"/>
    <col min="13088" max="13088" width="4.6640625" style="4" customWidth="1"/>
    <col min="13089" max="13089" width="7.33203125" style="4" customWidth="1"/>
    <col min="13090" max="13090" width="6.83203125" style="4" customWidth="1"/>
    <col min="13091" max="13091" width="30.33203125" style="4" customWidth="1"/>
    <col min="13092" max="13092" width="9.33203125" style="4"/>
    <col min="13093" max="13093" width="11" style="4" bestFit="1" customWidth="1"/>
    <col min="13094" max="13311" width="9.33203125" style="4"/>
    <col min="13312" max="13312" width="80.33203125" style="4" customWidth="1"/>
    <col min="13313" max="13317" width="4.83203125" style="4" customWidth="1"/>
    <col min="13318" max="13318" width="0" style="4" hidden="1" customWidth="1"/>
    <col min="13319" max="13319" width="4.83203125" style="4" customWidth="1"/>
    <col min="13320" max="13323" width="5.5" style="4" customWidth="1"/>
    <col min="13324" max="13324" width="13.33203125" style="4" customWidth="1"/>
    <col min="13325" max="13329" width="4.6640625" style="4" customWidth="1"/>
    <col min="13330" max="13330" width="6.1640625" style="4" customWidth="1"/>
    <col min="13331" max="13333" width="5.1640625" style="4" customWidth="1"/>
    <col min="13334" max="13334" width="12" style="4" customWidth="1"/>
    <col min="13335" max="13335" width="13.5" style="4" customWidth="1"/>
    <col min="13336" max="13336" width="1.5" style="4" customWidth="1"/>
    <col min="13337" max="13337" width="4.6640625" style="4" customWidth="1"/>
    <col min="13338" max="13338" width="7.83203125" style="4" customWidth="1"/>
    <col min="13339" max="13339" width="6.83203125" style="4" customWidth="1"/>
    <col min="13340" max="13340" width="8" style="4" customWidth="1"/>
    <col min="13341" max="13341" width="8.33203125" style="4" customWidth="1"/>
    <col min="13342" max="13343" width="7.83203125" style="4" customWidth="1"/>
    <col min="13344" max="13344" width="4.6640625" style="4" customWidth="1"/>
    <col min="13345" max="13345" width="7.33203125" style="4" customWidth="1"/>
    <col min="13346" max="13346" width="6.83203125" style="4" customWidth="1"/>
    <col min="13347" max="13347" width="30.33203125" style="4" customWidth="1"/>
    <col min="13348" max="13348" width="9.33203125" style="4"/>
    <col min="13349" max="13349" width="11" style="4" bestFit="1" customWidth="1"/>
    <col min="13350" max="13567" width="9.33203125" style="4"/>
    <col min="13568" max="13568" width="80.33203125" style="4" customWidth="1"/>
    <col min="13569" max="13573" width="4.83203125" style="4" customWidth="1"/>
    <col min="13574" max="13574" width="0" style="4" hidden="1" customWidth="1"/>
    <col min="13575" max="13575" width="4.83203125" style="4" customWidth="1"/>
    <col min="13576" max="13579" width="5.5" style="4" customWidth="1"/>
    <col min="13580" max="13580" width="13.33203125" style="4" customWidth="1"/>
    <col min="13581" max="13585" width="4.6640625" style="4" customWidth="1"/>
    <col min="13586" max="13586" width="6.1640625" style="4" customWidth="1"/>
    <col min="13587" max="13589" width="5.1640625" style="4" customWidth="1"/>
    <col min="13590" max="13590" width="12" style="4" customWidth="1"/>
    <col min="13591" max="13591" width="13.5" style="4" customWidth="1"/>
    <col min="13592" max="13592" width="1.5" style="4" customWidth="1"/>
    <col min="13593" max="13593" width="4.6640625" style="4" customWidth="1"/>
    <col min="13594" max="13594" width="7.83203125" style="4" customWidth="1"/>
    <col min="13595" max="13595" width="6.83203125" style="4" customWidth="1"/>
    <col min="13596" max="13596" width="8" style="4" customWidth="1"/>
    <col min="13597" max="13597" width="8.33203125" style="4" customWidth="1"/>
    <col min="13598" max="13599" width="7.83203125" style="4" customWidth="1"/>
    <col min="13600" max="13600" width="4.6640625" style="4" customWidth="1"/>
    <col min="13601" max="13601" width="7.33203125" style="4" customWidth="1"/>
    <col min="13602" max="13602" width="6.83203125" style="4" customWidth="1"/>
    <col min="13603" max="13603" width="30.33203125" style="4" customWidth="1"/>
    <col min="13604" max="13604" width="9.33203125" style="4"/>
    <col min="13605" max="13605" width="11" style="4" bestFit="1" customWidth="1"/>
    <col min="13606" max="13823" width="9.33203125" style="4"/>
    <col min="13824" max="13824" width="80.33203125" style="4" customWidth="1"/>
    <col min="13825" max="13829" width="4.83203125" style="4" customWidth="1"/>
    <col min="13830" max="13830" width="0" style="4" hidden="1" customWidth="1"/>
    <col min="13831" max="13831" width="4.83203125" style="4" customWidth="1"/>
    <col min="13832" max="13835" width="5.5" style="4" customWidth="1"/>
    <col min="13836" max="13836" width="13.33203125" style="4" customWidth="1"/>
    <col min="13837" max="13841" width="4.6640625" style="4" customWidth="1"/>
    <col min="13842" max="13842" width="6.1640625" style="4" customWidth="1"/>
    <col min="13843" max="13845" width="5.1640625" style="4" customWidth="1"/>
    <col min="13846" max="13846" width="12" style="4" customWidth="1"/>
    <col min="13847" max="13847" width="13.5" style="4" customWidth="1"/>
    <col min="13848" max="13848" width="1.5" style="4" customWidth="1"/>
    <col min="13849" max="13849" width="4.6640625" style="4" customWidth="1"/>
    <col min="13850" max="13850" width="7.83203125" style="4" customWidth="1"/>
    <col min="13851" max="13851" width="6.83203125" style="4" customWidth="1"/>
    <col min="13852" max="13852" width="8" style="4" customWidth="1"/>
    <col min="13853" max="13853" width="8.33203125" style="4" customWidth="1"/>
    <col min="13854" max="13855" width="7.83203125" style="4" customWidth="1"/>
    <col min="13856" max="13856" width="4.6640625" style="4" customWidth="1"/>
    <col min="13857" max="13857" width="7.33203125" style="4" customWidth="1"/>
    <col min="13858" max="13858" width="6.83203125" style="4" customWidth="1"/>
    <col min="13859" max="13859" width="30.33203125" style="4" customWidth="1"/>
    <col min="13860" max="13860" width="9.33203125" style="4"/>
    <col min="13861" max="13861" width="11" style="4" bestFit="1" customWidth="1"/>
    <col min="13862" max="14079" width="9.33203125" style="4"/>
    <col min="14080" max="14080" width="80.33203125" style="4" customWidth="1"/>
    <col min="14081" max="14085" width="4.83203125" style="4" customWidth="1"/>
    <col min="14086" max="14086" width="0" style="4" hidden="1" customWidth="1"/>
    <col min="14087" max="14087" width="4.83203125" style="4" customWidth="1"/>
    <col min="14088" max="14091" width="5.5" style="4" customWidth="1"/>
    <col min="14092" max="14092" width="13.33203125" style="4" customWidth="1"/>
    <col min="14093" max="14097" width="4.6640625" style="4" customWidth="1"/>
    <col min="14098" max="14098" width="6.1640625" style="4" customWidth="1"/>
    <col min="14099" max="14101" width="5.1640625" style="4" customWidth="1"/>
    <col min="14102" max="14102" width="12" style="4" customWidth="1"/>
    <col min="14103" max="14103" width="13.5" style="4" customWidth="1"/>
    <col min="14104" max="14104" width="1.5" style="4" customWidth="1"/>
    <col min="14105" max="14105" width="4.6640625" style="4" customWidth="1"/>
    <col min="14106" max="14106" width="7.83203125" style="4" customWidth="1"/>
    <col min="14107" max="14107" width="6.83203125" style="4" customWidth="1"/>
    <col min="14108" max="14108" width="8" style="4" customWidth="1"/>
    <col min="14109" max="14109" width="8.33203125" style="4" customWidth="1"/>
    <col min="14110" max="14111" width="7.83203125" style="4" customWidth="1"/>
    <col min="14112" max="14112" width="4.6640625" style="4" customWidth="1"/>
    <col min="14113" max="14113" width="7.33203125" style="4" customWidth="1"/>
    <col min="14114" max="14114" width="6.83203125" style="4" customWidth="1"/>
    <col min="14115" max="14115" width="30.33203125" style="4" customWidth="1"/>
    <col min="14116" max="14116" width="9.33203125" style="4"/>
    <col min="14117" max="14117" width="11" style="4" bestFit="1" customWidth="1"/>
    <col min="14118" max="14335" width="9.33203125" style="4"/>
    <col min="14336" max="14336" width="80.33203125" style="4" customWidth="1"/>
    <col min="14337" max="14341" width="4.83203125" style="4" customWidth="1"/>
    <col min="14342" max="14342" width="0" style="4" hidden="1" customWidth="1"/>
    <col min="14343" max="14343" width="4.83203125" style="4" customWidth="1"/>
    <col min="14344" max="14347" width="5.5" style="4" customWidth="1"/>
    <col min="14348" max="14348" width="13.33203125" style="4" customWidth="1"/>
    <col min="14349" max="14353" width="4.6640625" style="4" customWidth="1"/>
    <col min="14354" max="14354" width="6.1640625" style="4" customWidth="1"/>
    <col min="14355" max="14357" width="5.1640625" style="4" customWidth="1"/>
    <col min="14358" max="14358" width="12" style="4" customWidth="1"/>
    <col min="14359" max="14359" width="13.5" style="4" customWidth="1"/>
    <col min="14360" max="14360" width="1.5" style="4" customWidth="1"/>
    <col min="14361" max="14361" width="4.6640625" style="4" customWidth="1"/>
    <col min="14362" max="14362" width="7.83203125" style="4" customWidth="1"/>
    <col min="14363" max="14363" width="6.83203125" style="4" customWidth="1"/>
    <col min="14364" max="14364" width="8" style="4" customWidth="1"/>
    <col min="14365" max="14365" width="8.33203125" style="4" customWidth="1"/>
    <col min="14366" max="14367" width="7.83203125" style="4" customWidth="1"/>
    <col min="14368" max="14368" width="4.6640625" style="4" customWidth="1"/>
    <col min="14369" max="14369" width="7.33203125" style="4" customWidth="1"/>
    <col min="14370" max="14370" width="6.83203125" style="4" customWidth="1"/>
    <col min="14371" max="14371" width="30.33203125" style="4" customWidth="1"/>
    <col min="14372" max="14372" width="9.33203125" style="4"/>
    <col min="14373" max="14373" width="11" style="4" bestFit="1" customWidth="1"/>
    <col min="14374" max="14591" width="9.33203125" style="4"/>
    <col min="14592" max="14592" width="80.33203125" style="4" customWidth="1"/>
    <col min="14593" max="14597" width="4.83203125" style="4" customWidth="1"/>
    <col min="14598" max="14598" width="0" style="4" hidden="1" customWidth="1"/>
    <col min="14599" max="14599" width="4.83203125" style="4" customWidth="1"/>
    <col min="14600" max="14603" width="5.5" style="4" customWidth="1"/>
    <col min="14604" max="14604" width="13.33203125" style="4" customWidth="1"/>
    <col min="14605" max="14609" width="4.6640625" style="4" customWidth="1"/>
    <col min="14610" max="14610" width="6.1640625" style="4" customWidth="1"/>
    <col min="14611" max="14613" width="5.1640625" style="4" customWidth="1"/>
    <col min="14614" max="14614" width="12" style="4" customWidth="1"/>
    <col min="14615" max="14615" width="13.5" style="4" customWidth="1"/>
    <col min="14616" max="14616" width="1.5" style="4" customWidth="1"/>
    <col min="14617" max="14617" width="4.6640625" style="4" customWidth="1"/>
    <col min="14618" max="14618" width="7.83203125" style="4" customWidth="1"/>
    <col min="14619" max="14619" width="6.83203125" style="4" customWidth="1"/>
    <col min="14620" max="14620" width="8" style="4" customWidth="1"/>
    <col min="14621" max="14621" width="8.33203125" style="4" customWidth="1"/>
    <col min="14622" max="14623" width="7.83203125" style="4" customWidth="1"/>
    <col min="14624" max="14624" width="4.6640625" style="4" customWidth="1"/>
    <col min="14625" max="14625" width="7.33203125" style="4" customWidth="1"/>
    <col min="14626" max="14626" width="6.83203125" style="4" customWidth="1"/>
    <col min="14627" max="14627" width="30.33203125" style="4" customWidth="1"/>
    <col min="14628" max="14628" width="9.33203125" style="4"/>
    <col min="14629" max="14629" width="11" style="4" bestFit="1" customWidth="1"/>
    <col min="14630" max="14847" width="9.33203125" style="4"/>
    <col min="14848" max="14848" width="80.33203125" style="4" customWidth="1"/>
    <col min="14849" max="14853" width="4.83203125" style="4" customWidth="1"/>
    <col min="14854" max="14854" width="0" style="4" hidden="1" customWidth="1"/>
    <col min="14855" max="14855" width="4.83203125" style="4" customWidth="1"/>
    <col min="14856" max="14859" width="5.5" style="4" customWidth="1"/>
    <col min="14860" max="14860" width="13.33203125" style="4" customWidth="1"/>
    <col min="14861" max="14865" width="4.6640625" style="4" customWidth="1"/>
    <col min="14866" max="14866" width="6.1640625" style="4" customWidth="1"/>
    <col min="14867" max="14869" width="5.1640625" style="4" customWidth="1"/>
    <col min="14870" max="14870" width="12" style="4" customWidth="1"/>
    <col min="14871" max="14871" width="13.5" style="4" customWidth="1"/>
    <col min="14872" max="14872" width="1.5" style="4" customWidth="1"/>
    <col min="14873" max="14873" width="4.6640625" style="4" customWidth="1"/>
    <col min="14874" max="14874" width="7.83203125" style="4" customWidth="1"/>
    <col min="14875" max="14875" width="6.83203125" style="4" customWidth="1"/>
    <col min="14876" max="14876" width="8" style="4" customWidth="1"/>
    <col min="14877" max="14877" width="8.33203125" style="4" customWidth="1"/>
    <col min="14878" max="14879" width="7.83203125" style="4" customWidth="1"/>
    <col min="14880" max="14880" width="4.6640625" style="4" customWidth="1"/>
    <col min="14881" max="14881" width="7.33203125" style="4" customWidth="1"/>
    <col min="14882" max="14882" width="6.83203125" style="4" customWidth="1"/>
    <col min="14883" max="14883" width="30.33203125" style="4" customWidth="1"/>
    <col min="14884" max="14884" width="9.33203125" style="4"/>
    <col min="14885" max="14885" width="11" style="4" bestFit="1" customWidth="1"/>
    <col min="14886" max="15103" width="9.33203125" style="4"/>
    <col min="15104" max="15104" width="80.33203125" style="4" customWidth="1"/>
    <col min="15105" max="15109" width="4.83203125" style="4" customWidth="1"/>
    <col min="15110" max="15110" width="0" style="4" hidden="1" customWidth="1"/>
    <col min="15111" max="15111" width="4.83203125" style="4" customWidth="1"/>
    <col min="15112" max="15115" width="5.5" style="4" customWidth="1"/>
    <col min="15116" max="15116" width="13.33203125" style="4" customWidth="1"/>
    <col min="15117" max="15121" width="4.6640625" style="4" customWidth="1"/>
    <col min="15122" max="15122" width="6.1640625" style="4" customWidth="1"/>
    <col min="15123" max="15125" width="5.1640625" style="4" customWidth="1"/>
    <col min="15126" max="15126" width="12" style="4" customWidth="1"/>
    <col min="15127" max="15127" width="13.5" style="4" customWidth="1"/>
    <col min="15128" max="15128" width="1.5" style="4" customWidth="1"/>
    <col min="15129" max="15129" width="4.6640625" style="4" customWidth="1"/>
    <col min="15130" max="15130" width="7.83203125" style="4" customWidth="1"/>
    <col min="15131" max="15131" width="6.83203125" style="4" customWidth="1"/>
    <col min="15132" max="15132" width="8" style="4" customWidth="1"/>
    <col min="15133" max="15133" width="8.33203125" style="4" customWidth="1"/>
    <col min="15134" max="15135" width="7.83203125" style="4" customWidth="1"/>
    <col min="15136" max="15136" width="4.6640625" style="4" customWidth="1"/>
    <col min="15137" max="15137" width="7.33203125" style="4" customWidth="1"/>
    <col min="15138" max="15138" width="6.83203125" style="4" customWidth="1"/>
    <col min="15139" max="15139" width="30.33203125" style="4" customWidth="1"/>
    <col min="15140" max="15140" width="9.33203125" style="4"/>
    <col min="15141" max="15141" width="11" style="4" bestFit="1" customWidth="1"/>
    <col min="15142" max="15359" width="9.33203125" style="4"/>
    <col min="15360" max="15360" width="80.33203125" style="4" customWidth="1"/>
    <col min="15361" max="15365" width="4.83203125" style="4" customWidth="1"/>
    <col min="15366" max="15366" width="0" style="4" hidden="1" customWidth="1"/>
    <col min="15367" max="15367" width="4.83203125" style="4" customWidth="1"/>
    <col min="15368" max="15371" width="5.5" style="4" customWidth="1"/>
    <col min="15372" max="15372" width="13.33203125" style="4" customWidth="1"/>
    <col min="15373" max="15377" width="4.6640625" style="4" customWidth="1"/>
    <col min="15378" max="15378" width="6.1640625" style="4" customWidth="1"/>
    <col min="15379" max="15381" width="5.1640625" style="4" customWidth="1"/>
    <col min="15382" max="15382" width="12" style="4" customWidth="1"/>
    <col min="15383" max="15383" width="13.5" style="4" customWidth="1"/>
    <col min="15384" max="15384" width="1.5" style="4" customWidth="1"/>
    <col min="15385" max="15385" width="4.6640625" style="4" customWidth="1"/>
    <col min="15386" max="15386" width="7.83203125" style="4" customWidth="1"/>
    <col min="15387" max="15387" width="6.83203125" style="4" customWidth="1"/>
    <col min="15388" max="15388" width="8" style="4" customWidth="1"/>
    <col min="15389" max="15389" width="8.33203125" style="4" customWidth="1"/>
    <col min="15390" max="15391" width="7.83203125" style="4" customWidth="1"/>
    <col min="15392" max="15392" width="4.6640625" style="4" customWidth="1"/>
    <col min="15393" max="15393" width="7.33203125" style="4" customWidth="1"/>
    <col min="15394" max="15394" width="6.83203125" style="4" customWidth="1"/>
    <col min="15395" max="15395" width="30.33203125" style="4" customWidth="1"/>
    <col min="15396" max="15396" width="9.33203125" style="4"/>
    <col min="15397" max="15397" width="11" style="4" bestFit="1" customWidth="1"/>
    <col min="15398" max="15615" width="9.33203125" style="4"/>
    <col min="15616" max="15616" width="80.33203125" style="4" customWidth="1"/>
    <col min="15617" max="15621" width="4.83203125" style="4" customWidth="1"/>
    <col min="15622" max="15622" width="0" style="4" hidden="1" customWidth="1"/>
    <col min="15623" max="15623" width="4.83203125" style="4" customWidth="1"/>
    <col min="15624" max="15627" width="5.5" style="4" customWidth="1"/>
    <col min="15628" max="15628" width="13.33203125" style="4" customWidth="1"/>
    <col min="15629" max="15633" width="4.6640625" style="4" customWidth="1"/>
    <col min="15634" max="15634" width="6.1640625" style="4" customWidth="1"/>
    <col min="15635" max="15637" width="5.1640625" style="4" customWidth="1"/>
    <col min="15638" max="15638" width="12" style="4" customWidth="1"/>
    <col min="15639" max="15639" width="13.5" style="4" customWidth="1"/>
    <col min="15640" max="15640" width="1.5" style="4" customWidth="1"/>
    <col min="15641" max="15641" width="4.6640625" style="4" customWidth="1"/>
    <col min="15642" max="15642" width="7.83203125" style="4" customWidth="1"/>
    <col min="15643" max="15643" width="6.83203125" style="4" customWidth="1"/>
    <col min="15644" max="15644" width="8" style="4" customWidth="1"/>
    <col min="15645" max="15645" width="8.33203125" style="4" customWidth="1"/>
    <col min="15646" max="15647" width="7.83203125" style="4" customWidth="1"/>
    <col min="15648" max="15648" width="4.6640625" style="4" customWidth="1"/>
    <col min="15649" max="15649" width="7.33203125" style="4" customWidth="1"/>
    <col min="15650" max="15650" width="6.83203125" style="4" customWidth="1"/>
    <col min="15651" max="15651" width="30.33203125" style="4" customWidth="1"/>
    <col min="15652" max="15652" width="9.33203125" style="4"/>
    <col min="15653" max="15653" width="11" style="4" bestFit="1" customWidth="1"/>
    <col min="15654" max="15871" width="9.33203125" style="4"/>
    <col min="15872" max="15872" width="80.33203125" style="4" customWidth="1"/>
    <col min="15873" max="15877" width="4.83203125" style="4" customWidth="1"/>
    <col min="15878" max="15878" width="0" style="4" hidden="1" customWidth="1"/>
    <col min="15879" max="15879" width="4.83203125" style="4" customWidth="1"/>
    <col min="15880" max="15883" width="5.5" style="4" customWidth="1"/>
    <col min="15884" max="15884" width="13.33203125" style="4" customWidth="1"/>
    <col min="15885" max="15889" width="4.6640625" style="4" customWidth="1"/>
    <col min="15890" max="15890" width="6.1640625" style="4" customWidth="1"/>
    <col min="15891" max="15893" width="5.1640625" style="4" customWidth="1"/>
    <col min="15894" max="15894" width="12" style="4" customWidth="1"/>
    <col min="15895" max="15895" width="13.5" style="4" customWidth="1"/>
    <col min="15896" max="15896" width="1.5" style="4" customWidth="1"/>
    <col min="15897" max="15897" width="4.6640625" style="4" customWidth="1"/>
    <col min="15898" max="15898" width="7.83203125" style="4" customWidth="1"/>
    <col min="15899" max="15899" width="6.83203125" style="4" customWidth="1"/>
    <col min="15900" max="15900" width="8" style="4" customWidth="1"/>
    <col min="15901" max="15901" width="8.33203125" style="4" customWidth="1"/>
    <col min="15902" max="15903" width="7.83203125" style="4" customWidth="1"/>
    <col min="15904" max="15904" width="4.6640625" style="4" customWidth="1"/>
    <col min="15905" max="15905" width="7.33203125" style="4" customWidth="1"/>
    <col min="15906" max="15906" width="6.83203125" style="4" customWidth="1"/>
    <col min="15907" max="15907" width="30.33203125" style="4" customWidth="1"/>
    <col min="15908" max="15908" width="9.33203125" style="4"/>
    <col min="15909" max="15909" width="11" style="4" bestFit="1" customWidth="1"/>
    <col min="15910" max="16127" width="9.33203125" style="4"/>
    <col min="16128" max="16128" width="80.33203125" style="4" customWidth="1"/>
    <col min="16129" max="16133" width="4.83203125" style="4" customWidth="1"/>
    <col min="16134" max="16134" width="0" style="4" hidden="1" customWidth="1"/>
    <col min="16135" max="16135" width="4.83203125" style="4" customWidth="1"/>
    <col min="16136" max="16139" width="5.5" style="4" customWidth="1"/>
    <col min="16140" max="16140" width="13.33203125" style="4" customWidth="1"/>
    <col min="16141" max="16145" width="4.6640625" style="4" customWidth="1"/>
    <col min="16146" max="16146" width="6.1640625" style="4" customWidth="1"/>
    <col min="16147" max="16149" width="5.1640625" style="4" customWidth="1"/>
    <col min="16150" max="16150" width="12" style="4" customWidth="1"/>
    <col min="16151" max="16151" width="13.5" style="4" customWidth="1"/>
    <col min="16152" max="16152" width="1.5" style="4" customWidth="1"/>
    <col min="16153" max="16153" width="4.6640625" style="4" customWidth="1"/>
    <col min="16154" max="16154" width="7.83203125" style="4" customWidth="1"/>
    <col min="16155" max="16155" width="6.83203125" style="4" customWidth="1"/>
    <col min="16156" max="16156" width="8" style="4" customWidth="1"/>
    <col min="16157" max="16157" width="8.33203125" style="4" customWidth="1"/>
    <col min="16158" max="16159" width="7.83203125" style="4" customWidth="1"/>
    <col min="16160" max="16160" width="4.6640625" style="4" customWidth="1"/>
    <col min="16161" max="16161" width="7.33203125" style="4" customWidth="1"/>
    <col min="16162" max="16162" width="6.83203125" style="4" customWidth="1"/>
    <col min="16163" max="16163" width="30.33203125" style="4" customWidth="1"/>
    <col min="16164" max="16164" width="9.33203125" style="4"/>
    <col min="16165" max="16165" width="11" style="4" bestFit="1" customWidth="1"/>
    <col min="16166" max="16384" width="9.33203125" style="4"/>
  </cols>
  <sheetData>
    <row r="1" spans="1:37" s="1" customFormat="1" ht="23.25" customHeight="1" thickBot="1" x14ac:dyDescent="0.25">
      <c r="A1" s="193" t="s">
        <v>62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</row>
    <row r="2" spans="1:37" ht="13.5" customHeight="1" thickBot="1" x14ac:dyDescent="0.3">
      <c r="A2" s="157" t="s">
        <v>64</v>
      </c>
    </row>
    <row r="3" spans="1:37" ht="12.75" customHeight="1" thickBot="1" x14ac:dyDescent="0.3">
      <c r="A3" s="195"/>
      <c r="B3" s="197" t="s">
        <v>0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9"/>
      <c r="N3" s="197" t="s">
        <v>1</v>
      </c>
      <c r="O3" s="198"/>
      <c r="P3" s="198"/>
      <c r="Q3" s="198"/>
      <c r="R3" s="198"/>
      <c r="S3" s="198"/>
      <c r="T3" s="198"/>
      <c r="U3" s="198"/>
      <c r="V3" s="198"/>
      <c r="W3" s="198"/>
      <c r="X3" s="200" t="s">
        <v>2</v>
      </c>
      <c r="Y3" s="87"/>
      <c r="Z3" s="197" t="s">
        <v>25</v>
      </c>
      <c r="AA3" s="202"/>
      <c r="AB3" s="197" t="s">
        <v>3</v>
      </c>
      <c r="AC3" s="198"/>
      <c r="AD3" s="198"/>
      <c r="AE3" s="203"/>
      <c r="AF3" s="203"/>
      <c r="AG3" s="203"/>
      <c r="AH3" s="203"/>
      <c r="AI3" s="203"/>
    </row>
    <row r="4" spans="1:37" s="6" customFormat="1" ht="76.5" customHeight="1" thickBot="1" x14ac:dyDescent="0.25">
      <c r="A4" s="196"/>
      <c r="B4" s="146" t="s">
        <v>4</v>
      </c>
      <c r="C4" s="147" t="s">
        <v>5</v>
      </c>
      <c r="D4" s="148" t="s">
        <v>6</v>
      </c>
      <c r="E4" s="147" t="s">
        <v>7</v>
      </c>
      <c r="F4" s="147" t="s">
        <v>8</v>
      </c>
      <c r="G4" s="147" t="s">
        <v>9</v>
      </c>
      <c r="H4" s="147" t="s">
        <v>10</v>
      </c>
      <c r="I4" s="147" t="s">
        <v>11</v>
      </c>
      <c r="J4" s="147" t="s">
        <v>12</v>
      </c>
      <c r="K4" s="149" t="s">
        <v>13</v>
      </c>
      <c r="L4" s="150" t="s">
        <v>14</v>
      </c>
      <c r="M4" s="151" t="s">
        <v>15</v>
      </c>
      <c r="N4" s="146" t="s">
        <v>16</v>
      </c>
      <c r="O4" s="148" t="s">
        <v>26</v>
      </c>
      <c r="P4" s="147" t="s">
        <v>17</v>
      </c>
      <c r="Q4" s="147" t="s">
        <v>7</v>
      </c>
      <c r="R4" s="147" t="s">
        <v>10</v>
      </c>
      <c r="S4" s="147" t="s">
        <v>11</v>
      </c>
      <c r="T4" s="147" t="s">
        <v>12</v>
      </c>
      <c r="U4" s="149" t="s">
        <v>18</v>
      </c>
      <c r="V4" s="152" t="s">
        <v>14</v>
      </c>
      <c r="W4" s="153" t="s">
        <v>19</v>
      </c>
      <c r="X4" s="201"/>
      <c r="Y4" s="88"/>
      <c r="Z4" s="89" t="s">
        <v>20</v>
      </c>
      <c r="AA4" s="90" t="s">
        <v>22</v>
      </c>
      <c r="AB4" s="91" t="s">
        <v>20</v>
      </c>
      <c r="AC4" s="92" t="s">
        <v>21</v>
      </c>
      <c r="AD4" s="92" t="s">
        <v>22</v>
      </c>
      <c r="AE4" s="93" t="s">
        <v>23</v>
      </c>
      <c r="AF4" s="5" t="s">
        <v>27</v>
      </c>
      <c r="AG4" s="94" t="s">
        <v>24</v>
      </c>
      <c r="AH4" s="94" t="s">
        <v>28</v>
      </c>
      <c r="AI4" s="94" t="s">
        <v>29</v>
      </c>
    </row>
    <row r="5" spans="1:37" ht="17.25" customHeight="1" x14ac:dyDescent="0.25">
      <c r="A5" s="154" t="s">
        <v>42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5">
        <f t="shared" ref="M5:M24" si="0">SUMPRODUCT(B5:L5,$B$38:$L$38)</f>
        <v>0</v>
      </c>
      <c r="N5" s="180">
        <v>3</v>
      </c>
      <c r="O5" s="158">
        <v>2</v>
      </c>
      <c r="P5" s="158">
        <v>1</v>
      </c>
      <c r="Q5" s="159"/>
      <c r="R5" s="158">
        <v>1</v>
      </c>
      <c r="S5" s="158">
        <v>1</v>
      </c>
      <c r="T5" s="160"/>
      <c r="U5" s="16">
        <v>1</v>
      </c>
      <c r="V5" s="16">
        <v>1</v>
      </c>
      <c r="W5" s="187">
        <f>SUMPRODUCT(N5:V5,$N$38:$V$38)</f>
        <v>0</v>
      </c>
      <c r="X5" s="22">
        <f>M5+W5</f>
        <v>0</v>
      </c>
      <c r="Y5" s="126"/>
      <c r="Z5" s="104"/>
      <c r="AA5" s="105"/>
      <c r="AB5" s="104"/>
      <c r="AC5" s="106"/>
      <c r="AD5" s="106"/>
      <c r="AE5" s="105"/>
      <c r="AF5" s="139"/>
      <c r="AG5" s="139"/>
      <c r="AH5" s="139"/>
      <c r="AI5" s="142"/>
      <c r="AK5" s="127"/>
    </row>
    <row r="6" spans="1:37" ht="17.25" customHeight="1" x14ac:dyDescent="0.25">
      <c r="A6" s="155" t="s">
        <v>43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20">
        <f t="shared" si="0"/>
        <v>0</v>
      </c>
      <c r="N6" s="181">
        <v>3</v>
      </c>
      <c r="O6" s="162">
        <v>2</v>
      </c>
      <c r="P6" s="162">
        <v>1</v>
      </c>
      <c r="Q6" s="163"/>
      <c r="R6" s="162">
        <v>1</v>
      </c>
      <c r="S6" s="162">
        <v>1</v>
      </c>
      <c r="T6" s="164"/>
      <c r="U6" s="16">
        <v>1</v>
      </c>
      <c r="V6" s="16">
        <v>1</v>
      </c>
      <c r="W6" s="186">
        <f t="shared" ref="W6:W37" si="1">SUMPRODUCT(N6:V6,$N$38:$V$38)</f>
        <v>0</v>
      </c>
      <c r="X6" s="22">
        <f t="shared" ref="X6:X25" si="2">M6+W6</f>
        <v>0</v>
      </c>
      <c r="Y6" s="126"/>
      <c r="Z6" s="134"/>
      <c r="AA6" s="135"/>
      <c r="AB6" s="134"/>
      <c r="AC6" s="133"/>
      <c r="AD6" s="133"/>
      <c r="AE6" s="135"/>
      <c r="AF6" s="140"/>
      <c r="AG6" s="140"/>
      <c r="AH6" s="140"/>
      <c r="AI6" s="143"/>
      <c r="AK6" s="127"/>
    </row>
    <row r="7" spans="1:37" ht="17.25" customHeight="1" x14ac:dyDescent="0.25">
      <c r="A7" s="155" t="s">
        <v>44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20">
        <f t="shared" si="0"/>
        <v>0</v>
      </c>
      <c r="N7" s="181">
        <v>3</v>
      </c>
      <c r="O7" s="162">
        <v>2</v>
      </c>
      <c r="P7" s="162">
        <v>1</v>
      </c>
      <c r="Q7" s="163"/>
      <c r="R7" s="162">
        <v>1</v>
      </c>
      <c r="S7" s="162">
        <v>1</v>
      </c>
      <c r="T7" s="164"/>
      <c r="U7" s="16">
        <v>1</v>
      </c>
      <c r="V7" s="16">
        <v>1</v>
      </c>
      <c r="W7" s="186">
        <f t="shared" si="1"/>
        <v>0</v>
      </c>
      <c r="X7" s="22">
        <f t="shared" si="2"/>
        <v>0</v>
      </c>
      <c r="Y7" s="126"/>
      <c r="Z7" s="134"/>
      <c r="AA7" s="135"/>
      <c r="AB7" s="134"/>
      <c r="AC7" s="133"/>
      <c r="AD7" s="133"/>
      <c r="AE7" s="135"/>
      <c r="AF7" s="140"/>
      <c r="AG7" s="140"/>
      <c r="AH7" s="140"/>
      <c r="AI7" s="143"/>
      <c r="AK7" s="127"/>
    </row>
    <row r="8" spans="1:37" ht="17.25" customHeight="1" x14ac:dyDescent="0.25">
      <c r="A8" s="155" t="s">
        <v>45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20">
        <f t="shared" si="0"/>
        <v>0</v>
      </c>
      <c r="N8" s="181">
        <v>6</v>
      </c>
      <c r="O8" s="162">
        <v>4</v>
      </c>
      <c r="P8" s="162">
        <v>1</v>
      </c>
      <c r="Q8" s="163"/>
      <c r="R8" s="162">
        <v>1</v>
      </c>
      <c r="S8" s="162">
        <v>1</v>
      </c>
      <c r="T8" s="164"/>
      <c r="U8" s="16">
        <v>1</v>
      </c>
      <c r="V8" s="16">
        <v>1</v>
      </c>
      <c r="W8" s="186">
        <f t="shared" si="1"/>
        <v>0</v>
      </c>
      <c r="X8" s="22">
        <f t="shared" si="2"/>
        <v>0</v>
      </c>
      <c r="Y8" s="126"/>
      <c r="Z8" s="134"/>
      <c r="AA8" s="135"/>
      <c r="AB8" s="134"/>
      <c r="AC8" s="133"/>
      <c r="AD8" s="133"/>
      <c r="AE8" s="135"/>
      <c r="AF8" s="140"/>
      <c r="AG8" s="140"/>
      <c r="AH8" s="140"/>
      <c r="AI8" s="143"/>
      <c r="AK8" s="127"/>
    </row>
    <row r="9" spans="1:37" ht="17.25" customHeight="1" x14ac:dyDescent="0.25">
      <c r="A9" s="155" t="s">
        <v>46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20">
        <f t="shared" si="0"/>
        <v>0</v>
      </c>
      <c r="N9" s="181">
        <v>18</v>
      </c>
      <c r="O9" s="162">
        <v>8</v>
      </c>
      <c r="P9" s="162">
        <v>1</v>
      </c>
      <c r="Q9" s="162">
        <v>1</v>
      </c>
      <c r="R9" s="162">
        <v>3</v>
      </c>
      <c r="S9" s="162">
        <v>1</v>
      </c>
      <c r="T9" s="164"/>
      <c r="U9" s="16">
        <v>1</v>
      </c>
      <c r="V9" s="16">
        <v>1</v>
      </c>
      <c r="W9" s="186">
        <f t="shared" si="1"/>
        <v>0</v>
      </c>
      <c r="X9" s="22">
        <f t="shared" si="2"/>
        <v>0</v>
      </c>
      <c r="Y9" s="126"/>
      <c r="Z9" s="134"/>
      <c r="AA9" s="135"/>
      <c r="AB9" s="134"/>
      <c r="AC9" s="133"/>
      <c r="AD9" s="133"/>
      <c r="AE9" s="135"/>
      <c r="AF9" s="140"/>
      <c r="AG9" s="140"/>
      <c r="AH9" s="140"/>
      <c r="AI9" s="143"/>
      <c r="AK9" s="127"/>
    </row>
    <row r="10" spans="1:37" ht="17.25" customHeight="1" x14ac:dyDescent="0.25">
      <c r="A10" s="155" t="s">
        <v>47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20">
        <f t="shared" si="0"/>
        <v>0</v>
      </c>
      <c r="N10" s="181">
        <v>34</v>
      </c>
      <c r="O10" s="162">
        <v>6</v>
      </c>
      <c r="P10" s="162">
        <v>1</v>
      </c>
      <c r="Q10" s="162">
        <v>1</v>
      </c>
      <c r="R10" s="162">
        <v>3</v>
      </c>
      <c r="S10" s="162">
        <v>1</v>
      </c>
      <c r="T10" s="164"/>
      <c r="U10" s="16">
        <v>1</v>
      </c>
      <c r="V10" s="16">
        <v>1</v>
      </c>
      <c r="W10" s="186">
        <f t="shared" si="1"/>
        <v>0</v>
      </c>
      <c r="X10" s="22">
        <f t="shared" si="2"/>
        <v>0</v>
      </c>
      <c r="Y10" s="126"/>
      <c r="Z10" s="134"/>
      <c r="AA10" s="135"/>
      <c r="AB10" s="134"/>
      <c r="AC10" s="133"/>
      <c r="AD10" s="133"/>
      <c r="AE10" s="135"/>
      <c r="AF10" s="140"/>
      <c r="AG10" s="140"/>
      <c r="AH10" s="140"/>
      <c r="AI10" s="143"/>
      <c r="AK10" s="127"/>
    </row>
    <row r="11" spans="1:37" ht="17.25" customHeight="1" x14ac:dyDescent="0.25">
      <c r="A11" s="155" t="s">
        <v>48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20">
        <f t="shared" si="0"/>
        <v>0</v>
      </c>
      <c r="N11" s="181">
        <v>3</v>
      </c>
      <c r="O11" s="162">
        <v>2</v>
      </c>
      <c r="P11" s="162">
        <v>1</v>
      </c>
      <c r="Q11" s="163"/>
      <c r="R11" s="162">
        <v>1</v>
      </c>
      <c r="S11" s="162">
        <v>1</v>
      </c>
      <c r="T11" s="164"/>
      <c r="U11" s="16">
        <v>1</v>
      </c>
      <c r="V11" s="16">
        <v>1</v>
      </c>
      <c r="W11" s="186">
        <f t="shared" si="1"/>
        <v>0</v>
      </c>
      <c r="X11" s="22">
        <f t="shared" si="2"/>
        <v>0</v>
      </c>
      <c r="Y11" s="126"/>
      <c r="Z11" s="134"/>
      <c r="AA11" s="135"/>
      <c r="AB11" s="134"/>
      <c r="AC11" s="133"/>
      <c r="AD11" s="133"/>
      <c r="AE11" s="135"/>
      <c r="AF11" s="140"/>
      <c r="AG11" s="140"/>
      <c r="AH11" s="140"/>
      <c r="AI11" s="143"/>
      <c r="AK11" s="127"/>
    </row>
    <row r="12" spans="1:37" ht="17.25" customHeight="1" x14ac:dyDescent="0.25">
      <c r="A12" s="155" t="s">
        <v>63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20">
        <f t="shared" si="0"/>
        <v>0</v>
      </c>
      <c r="N12" s="181">
        <v>6</v>
      </c>
      <c r="O12" s="162">
        <v>4</v>
      </c>
      <c r="P12" s="162">
        <v>1</v>
      </c>
      <c r="Q12" s="163"/>
      <c r="R12" s="162">
        <v>1</v>
      </c>
      <c r="S12" s="162">
        <v>1</v>
      </c>
      <c r="T12" s="164"/>
      <c r="U12" s="16">
        <v>1</v>
      </c>
      <c r="V12" s="16">
        <v>1</v>
      </c>
      <c r="W12" s="186">
        <f t="shared" si="1"/>
        <v>0</v>
      </c>
      <c r="X12" s="22">
        <f t="shared" si="2"/>
        <v>0</v>
      </c>
      <c r="Y12" s="126"/>
      <c r="Z12" s="134"/>
      <c r="AA12" s="135"/>
      <c r="AB12" s="134"/>
      <c r="AC12" s="133"/>
      <c r="AD12" s="133"/>
      <c r="AE12" s="135"/>
      <c r="AF12" s="140"/>
      <c r="AG12" s="140"/>
      <c r="AH12" s="140"/>
      <c r="AI12" s="143"/>
      <c r="AK12" s="127"/>
    </row>
    <row r="13" spans="1:37" ht="17.25" customHeight="1" x14ac:dyDescent="0.25">
      <c r="A13" s="155" t="s">
        <v>49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20">
        <f t="shared" si="0"/>
        <v>0</v>
      </c>
      <c r="N13" s="181">
        <v>3</v>
      </c>
      <c r="O13" s="162">
        <v>2</v>
      </c>
      <c r="P13" s="162">
        <v>1</v>
      </c>
      <c r="Q13" s="163"/>
      <c r="R13" s="162">
        <v>1</v>
      </c>
      <c r="S13" s="162">
        <v>1</v>
      </c>
      <c r="T13" s="164"/>
      <c r="U13" s="16">
        <v>1</v>
      </c>
      <c r="V13" s="16">
        <v>1</v>
      </c>
      <c r="W13" s="186">
        <f t="shared" si="1"/>
        <v>0</v>
      </c>
      <c r="X13" s="22">
        <f t="shared" si="2"/>
        <v>0</v>
      </c>
      <c r="Y13" s="126"/>
      <c r="Z13" s="134"/>
      <c r="AA13" s="135"/>
      <c r="AB13" s="134"/>
      <c r="AC13" s="133"/>
      <c r="AD13" s="133"/>
      <c r="AE13" s="135"/>
      <c r="AF13" s="140"/>
      <c r="AG13" s="140"/>
      <c r="AH13" s="140"/>
      <c r="AI13" s="143"/>
      <c r="AK13" s="127"/>
    </row>
    <row r="14" spans="1:37" ht="17.25" customHeight="1" x14ac:dyDescent="0.25">
      <c r="A14" s="155" t="s">
        <v>50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20">
        <f t="shared" si="0"/>
        <v>0</v>
      </c>
      <c r="N14" s="181">
        <v>3</v>
      </c>
      <c r="O14" s="162">
        <v>2</v>
      </c>
      <c r="P14" s="162">
        <v>1</v>
      </c>
      <c r="Q14" s="163"/>
      <c r="R14" s="162">
        <v>1</v>
      </c>
      <c r="S14" s="162">
        <v>1</v>
      </c>
      <c r="T14" s="164"/>
      <c r="U14" s="16">
        <v>1</v>
      </c>
      <c r="V14" s="16">
        <v>1</v>
      </c>
      <c r="W14" s="186">
        <f t="shared" si="1"/>
        <v>0</v>
      </c>
      <c r="X14" s="22">
        <f t="shared" si="2"/>
        <v>0</v>
      </c>
      <c r="Y14" s="126"/>
      <c r="Z14" s="134"/>
      <c r="AA14" s="135"/>
      <c r="AB14" s="134"/>
      <c r="AC14" s="133"/>
      <c r="AD14" s="133"/>
      <c r="AE14" s="135"/>
      <c r="AF14" s="140"/>
      <c r="AG14" s="140"/>
      <c r="AH14" s="140"/>
      <c r="AI14" s="143"/>
      <c r="AK14" s="127"/>
    </row>
    <row r="15" spans="1:37" ht="17.25" customHeight="1" x14ac:dyDescent="0.25">
      <c r="A15" s="155" t="s">
        <v>51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20">
        <f t="shared" si="0"/>
        <v>0</v>
      </c>
      <c r="N15" s="181">
        <v>18</v>
      </c>
      <c r="O15" s="162">
        <v>8</v>
      </c>
      <c r="P15" s="162">
        <v>1</v>
      </c>
      <c r="Q15" s="162">
        <v>1</v>
      </c>
      <c r="R15" s="162">
        <v>3</v>
      </c>
      <c r="S15" s="162">
        <v>1</v>
      </c>
      <c r="T15" s="164"/>
      <c r="U15" s="16">
        <v>1</v>
      </c>
      <c r="V15" s="16">
        <v>1</v>
      </c>
      <c r="W15" s="186">
        <f t="shared" si="1"/>
        <v>0</v>
      </c>
      <c r="X15" s="22">
        <f t="shared" si="2"/>
        <v>0</v>
      </c>
      <c r="Y15" s="126"/>
      <c r="Z15" s="134"/>
      <c r="AA15" s="135"/>
      <c r="AB15" s="134"/>
      <c r="AC15" s="133"/>
      <c r="AD15" s="133"/>
      <c r="AE15" s="135"/>
      <c r="AF15" s="140"/>
      <c r="AG15" s="140"/>
      <c r="AH15" s="140"/>
      <c r="AI15" s="143"/>
      <c r="AK15" s="127"/>
    </row>
    <row r="16" spans="1:37" ht="17.25" customHeight="1" x14ac:dyDescent="0.25">
      <c r="A16" s="155" t="s">
        <v>52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20">
        <f t="shared" si="0"/>
        <v>0</v>
      </c>
      <c r="N16" s="181">
        <v>34</v>
      </c>
      <c r="O16" s="162">
        <v>8</v>
      </c>
      <c r="P16" s="162">
        <v>1</v>
      </c>
      <c r="Q16" s="162">
        <v>1</v>
      </c>
      <c r="R16" s="162">
        <v>4</v>
      </c>
      <c r="S16" s="162">
        <v>1</v>
      </c>
      <c r="T16" s="164"/>
      <c r="U16" s="16">
        <v>1</v>
      </c>
      <c r="V16" s="16">
        <v>1</v>
      </c>
      <c r="W16" s="186">
        <f t="shared" si="1"/>
        <v>0</v>
      </c>
      <c r="X16" s="22">
        <f t="shared" si="2"/>
        <v>0</v>
      </c>
      <c r="Y16" s="126"/>
      <c r="Z16" s="134"/>
      <c r="AA16" s="135"/>
      <c r="AB16" s="134"/>
      <c r="AC16" s="133"/>
      <c r="AD16" s="133"/>
      <c r="AE16" s="135"/>
      <c r="AF16" s="140"/>
      <c r="AG16" s="140"/>
      <c r="AH16" s="140"/>
      <c r="AI16" s="143"/>
      <c r="AK16" s="127"/>
    </row>
    <row r="17" spans="1:37" ht="17.25" customHeight="1" x14ac:dyDescent="0.25">
      <c r="A17" s="155" t="s">
        <v>53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20">
        <f t="shared" si="0"/>
        <v>0</v>
      </c>
      <c r="N17" s="181">
        <v>6</v>
      </c>
      <c r="O17" s="162">
        <v>4</v>
      </c>
      <c r="P17" s="162">
        <v>1</v>
      </c>
      <c r="Q17" s="163"/>
      <c r="R17" s="162">
        <v>1</v>
      </c>
      <c r="S17" s="162">
        <v>1</v>
      </c>
      <c r="T17" s="164"/>
      <c r="U17" s="16">
        <v>1</v>
      </c>
      <c r="V17" s="16">
        <v>1</v>
      </c>
      <c r="W17" s="186">
        <f t="shared" si="1"/>
        <v>0</v>
      </c>
      <c r="X17" s="22">
        <f t="shared" si="2"/>
        <v>0</v>
      </c>
      <c r="Y17" s="126"/>
      <c r="Z17" s="134"/>
      <c r="AA17" s="135"/>
      <c r="AB17" s="134"/>
      <c r="AC17" s="133"/>
      <c r="AD17" s="133"/>
      <c r="AE17" s="135"/>
      <c r="AF17" s="140"/>
      <c r="AG17" s="140"/>
      <c r="AH17" s="140"/>
      <c r="AI17" s="143"/>
      <c r="AK17" s="127"/>
    </row>
    <row r="18" spans="1:37" ht="17.25" customHeight="1" x14ac:dyDescent="0.25">
      <c r="A18" s="155" t="s">
        <v>54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20">
        <f t="shared" si="0"/>
        <v>0</v>
      </c>
      <c r="N18" s="181">
        <v>6</v>
      </c>
      <c r="O18" s="162">
        <v>4</v>
      </c>
      <c r="P18" s="162">
        <v>1</v>
      </c>
      <c r="Q18" s="163"/>
      <c r="R18" s="162">
        <v>1</v>
      </c>
      <c r="S18" s="162">
        <v>1</v>
      </c>
      <c r="T18" s="164"/>
      <c r="U18" s="16">
        <v>1</v>
      </c>
      <c r="V18" s="16">
        <v>1</v>
      </c>
      <c r="W18" s="186">
        <f t="shared" si="1"/>
        <v>0</v>
      </c>
      <c r="X18" s="22">
        <f t="shared" si="2"/>
        <v>0</v>
      </c>
      <c r="Y18" s="126"/>
      <c r="Z18" s="134"/>
      <c r="AA18" s="135"/>
      <c r="AB18" s="134"/>
      <c r="AC18" s="133"/>
      <c r="AD18" s="133"/>
      <c r="AE18" s="135"/>
      <c r="AF18" s="140"/>
      <c r="AG18" s="140"/>
      <c r="AH18" s="140"/>
      <c r="AI18" s="143"/>
      <c r="AK18" s="127"/>
    </row>
    <row r="19" spans="1:37" ht="17.25" customHeight="1" x14ac:dyDescent="0.25">
      <c r="A19" s="155" t="s">
        <v>55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20">
        <f t="shared" si="0"/>
        <v>0</v>
      </c>
      <c r="N19" s="181">
        <v>6</v>
      </c>
      <c r="O19" s="162">
        <v>4</v>
      </c>
      <c r="P19" s="162">
        <v>1</v>
      </c>
      <c r="Q19" s="163"/>
      <c r="R19" s="162">
        <v>1</v>
      </c>
      <c r="S19" s="162">
        <v>1</v>
      </c>
      <c r="T19" s="164"/>
      <c r="U19" s="16">
        <v>1</v>
      </c>
      <c r="V19" s="16">
        <v>1</v>
      </c>
      <c r="W19" s="186">
        <f t="shared" si="1"/>
        <v>0</v>
      </c>
      <c r="X19" s="22">
        <f t="shared" si="2"/>
        <v>0</v>
      </c>
      <c r="Y19" s="126"/>
      <c r="Z19" s="134"/>
      <c r="AA19" s="135"/>
      <c r="AB19" s="134"/>
      <c r="AC19" s="133"/>
      <c r="AD19" s="133"/>
      <c r="AE19" s="135"/>
      <c r="AF19" s="140"/>
      <c r="AG19" s="140"/>
      <c r="AH19" s="140"/>
      <c r="AI19" s="143"/>
      <c r="AK19" s="127"/>
    </row>
    <row r="20" spans="1:37" ht="17.25" customHeight="1" x14ac:dyDescent="0.25">
      <c r="A20" s="155" t="s">
        <v>56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20">
        <f t="shared" si="0"/>
        <v>0</v>
      </c>
      <c r="N20" s="181">
        <v>6</v>
      </c>
      <c r="O20" s="162">
        <v>4</v>
      </c>
      <c r="P20" s="162">
        <v>1</v>
      </c>
      <c r="Q20" s="163"/>
      <c r="R20" s="162">
        <v>1</v>
      </c>
      <c r="S20" s="162">
        <v>1</v>
      </c>
      <c r="T20" s="164"/>
      <c r="U20" s="16">
        <v>1</v>
      </c>
      <c r="V20" s="16">
        <v>1</v>
      </c>
      <c r="W20" s="186">
        <f t="shared" si="1"/>
        <v>0</v>
      </c>
      <c r="X20" s="22">
        <f t="shared" si="2"/>
        <v>0</v>
      </c>
      <c r="Y20" s="126"/>
      <c r="Z20" s="134"/>
      <c r="AA20" s="135"/>
      <c r="AB20" s="134"/>
      <c r="AC20" s="133"/>
      <c r="AD20" s="133"/>
      <c r="AE20" s="135"/>
      <c r="AF20" s="140"/>
      <c r="AG20" s="140"/>
      <c r="AH20" s="140"/>
      <c r="AI20" s="143"/>
      <c r="AK20" s="127"/>
    </row>
    <row r="21" spans="1:37" ht="17.25" customHeight="1" x14ac:dyDescent="0.25">
      <c r="A21" s="155" t="s">
        <v>57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20">
        <f t="shared" si="0"/>
        <v>0</v>
      </c>
      <c r="N21" s="181">
        <v>6</v>
      </c>
      <c r="O21" s="162">
        <v>4</v>
      </c>
      <c r="P21" s="162">
        <v>1</v>
      </c>
      <c r="Q21" s="163"/>
      <c r="R21" s="162">
        <v>1</v>
      </c>
      <c r="S21" s="162">
        <v>1</v>
      </c>
      <c r="T21" s="164"/>
      <c r="U21" s="16">
        <v>1</v>
      </c>
      <c r="V21" s="16">
        <v>1</v>
      </c>
      <c r="W21" s="186">
        <f t="shared" si="1"/>
        <v>0</v>
      </c>
      <c r="X21" s="22">
        <f t="shared" si="2"/>
        <v>0</v>
      </c>
      <c r="Y21" s="126"/>
      <c r="Z21" s="134"/>
      <c r="AA21" s="135"/>
      <c r="AB21" s="134"/>
      <c r="AC21" s="133"/>
      <c r="AD21" s="133"/>
      <c r="AE21" s="135"/>
      <c r="AF21" s="140"/>
      <c r="AG21" s="140"/>
      <c r="AH21" s="140"/>
      <c r="AI21" s="143"/>
      <c r="AK21" s="127"/>
    </row>
    <row r="22" spans="1:37" ht="17.25" customHeight="1" x14ac:dyDescent="0.25">
      <c r="A22" s="155" t="s">
        <v>58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20">
        <f t="shared" si="0"/>
        <v>0</v>
      </c>
      <c r="N22" s="181">
        <v>6</v>
      </c>
      <c r="O22" s="162">
        <v>4</v>
      </c>
      <c r="P22" s="162">
        <v>1</v>
      </c>
      <c r="Q22" s="163"/>
      <c r="R22" s="162">
        <v>1</v>
      </c>
      <c r="S22" s="162">
        <v>1</v>
      </c>
      <c r="T22" s="164"/>
      <c r="U22" s="16">
        <v>1</v>
      </c>
      <c r="V22" s="16">
        <v>1</v>
      </c>
      <c r="W22" s="186">
        <f t="shared" si="1"/>
        <v>0</v>
      </c>
      <c r="X22" s="22">
        <f t="shared" si="2"/>
        <v>0</v>
      </c>
      <c r="Y22" s="126"/>
      <c r="Z22" s="134"/>
      <c r="AA22" s="135"/>
      <c r="AB22" s="134"/>
      <c r="AC22" s="133"/>
      <c r="AD22" s="133"/>
      <c r="AE22" s="135"/>
      <c r="AF22" s="140"/>
      <c r="AG22" s="140"/>
      <c r="AH22" s="140"/>
      <c r="AI22" s="143"/>
      <c r="AK22" s="127"/>
    </row>
    <row r="23" spans="1:37" ht="17.25" customHeight="1" x14ac:dyDescent="0.25">
      <c r="A23" s="155" t="s">
        <v>59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20">
        <f t="shared" si="0"/>
        <v>0</v>
      </c>
      <c r="N23" s="181">
        <v>6</v>
      </c>
      <c r="O23" s="162">
        <v>4</v>
      </c>
      <c r="P23" s="162">
        <v>1</v>
      </c>
      <c r="Q23" s="163"/>
      <c r="R23" s="162">
        <v>1</v>
      </c>
      <c r="S23" s="162">
        <v>1</v>
      </c>
      <c r="T23" s="164"/>
      <c r="U23" s="16">
        <v>1</v>
      </c>
      <c r="V23" s="16">
        <v>1</v>
      </c>
      <c r="W23" s="186">
        <f t="shared" si="1"/>
        <v>0</v>
      </c>
      <c r="X23" s="22">
        <f t="shared" si="2"/>
        <v>0</v>
      </c>
      <c r="Y23" s="126"/>
      <c r="Z23" s="134"/>
      <c r="AA23" s="135"/>
      <c r="AB23" s="134"/>
      <c r="AC23" s="133"/>
      <c r="AD23" s="133"/>
      <c r="AE23" s="135"/>
      <c r="AF23" s="140"/>
      <c r="AG23" s="140"/>
      <c r="AH23" s="140"/>
      <c r="AI23" s="143"/>
      <c r="AK23" s="127"/>
    </row>
    <row r="24" spans="1:37" ht="17.25" customHeight="1" x14ac:dyDescent="0.25">
      <c r="A24" s="155" t="s">
        <v>60</v>
      </c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20">
        <f t="shared" si="0"/>
        <v>0</v>
      </c>
      <c r="N24" s="181">
        <v>29</v>
      </c>
      <c r="O24" s="162">
        <v>12</v>
      </c>
      <c r="P24" s="162">
        <v>1</v>
      </c>
      <c r="Q24" s="162">
        <v>1</v>
      </c>
      <c r="R24" s="162">
        <v>4</v>
      </c>
      <c r="S24" s="162">
        <v>1</v>
      </c>
      <c r="T24" s="164"/>
      <c r="U24" s="16">
        <v>1</v>
      </c>
      <c r="V24" s="16">
        <v>1</v>
      </c>
      <c r="W24" s="186">
        <f t="shared" si="1"/>
        <v>0</v>
      </c>
      <c r="X24" s="22">
        <f t="shared" si="2"/>
        <v>0</v>
      </c>
      <c r="Y24" s="126"/>
      <c r="Z24" s="134"/>
      <c r="AA24" s="135"/>
      <c r="AB24" s="134"/>
      <c r="AC24" s="133"/>
      <c r="AD24" s="133"/>
      <c r="AE24" s="135"/>
      <c r="AF24" s="140"/>
      <c r="AG24" s="140"/>
      <c r="AH24" s="140"/>
      <c r="AI24" s="143"/>
      <c r="AK24" s="127"/>
    </row>
    <row r="25" spans="1:37" ht="17.25" customHeight="1" thickBot="1" x14ac:dyDescent="0.3">
      <c r="A25" s="156" t="s">
        <v>61</v>
      </c>
      <c r="B25" s="165">
        <v>34</v>
      </c>
      <c r="C25" s="166">
        <v>2</v>
      </c>
      <c r="D25" s="166">
        <v>3</v>
      </c>
      <c r="E25" s="166">
        <v>1</v>
      </c>
      <c r="F25" s="159">
        <v>1</v>
      </c>
      <c r="G25" s="159"/>
      <c r="H25" s="159"/>
      <c r="I25" s="166">
        <v>1</v>
      </c>
      <c r="J25" s="160"/>
      <c r="K25" s="123">
        <v>1</v>
      </c>
      <c r="L25" s="123">
        <v>1</v>
      </c>
      <c r="M25" s="184">
        <f>SUMPRODUCT(B25:L25,$B$38:$L$38)</f>
        <v>0</v>
      </c>
      <c r="N25" s="161">
        <v>29</v>
      </c>
      <c r="O25" s="162">
        <v>4</v>
      </c>
      <c r="P25" s="162">
        <v>1</v>
      </c>
      <c r="Q25" s="162">
        <v>1</v>
      </c>
      <c r="R25" s="162">
        <v>3</v>
      </c>
      <c r="S25" s="162">
        <v>1</v>
      </c>
      <c r="T25" s="164"/>
      <c r="U25" s="16">
        <v>1</v>
      </c>
      <c r="V25" s="16">
        <v>1</v>
      </c>
      <c r="W25" s="188">
        <f t="shared" si="1"/>
        <v>0</v>
      </c>
      <c r="X25" s="22">
        <f t="shared" si="2"/>
        <v>0</v>
      </c>
      <c r="Y25" s="126"/>
      <c r="Z25" s="136"/>
      <c r="AA25" s="137"/>
      <c r="AB25" s="136"/>
      <c r="AC25" s="138"/>
      <c r="AD25" s="138"/>
      <c r="AE25" s="137"/>
      <c r="AF25" s="141"/>
      <c r="AG25" s="141"/>
      <c r="AH25" s="141"/>
      <c r="AI25" s="144"/>
      <c r="AK25" s="127"/>
    </row>
    <row r="26" spans="1:37" ht="17.25" customHeight="1" x14ac:dyDescent="0.25">
      <c r="A26" s="95" t="s">
        <v>30</v>
      </c>
      <c r="B26" s="96">
        <v>34</v>
      </c>
      <c r="C26" s="97">
        <v>5</v>
      </c>
      <c r="D26" s="97"/>
      <c r="E26" s="97"/>
      <c r="F26" s="98"/>
      <c r="G26" s="98"/>
      <c r="H26" s="98"/>
      <c r="I26" s="97">
        <v>1</v>
      </c>
      <c r="J26" s="9"/>
      <c r="K26" s="9">
        <v>1</v>
      </c>
      <c r="L26" s="9">
        <v>1</v>
      </c>
      <c r="M26" s="185">
        <f t="shared" ref="M26:M37" si="3">SUMPRODUCT(B26:L26,$B$38:$L$38)</f>
        <v>0</v>
      </c>
      <c r="N26" s="99"/>
      <c r="O26" s="100"/>
      <c r="P26" s="100"/>
      <c r="Q26" s="100"/>
      <c r="R26" s="100"/>
      <c r="S26" s="100"/>
      <c r="T26" s="11"/>
      <c r="U26" s="11"/>
      <c r="V26" s="11"/>
      <c r="W26" s="101">
        <f t="shared" si="1"/>
        <v>0</v>
      </c>
      <c r="X26" s="102">
        <f t="shared" ref="X26:X37" si="4">SUM(M26,W26)</f>
        <v>0</v>
      </c>
      <c r="Y26" s="103"/>
      <c r="Z26" s="128"/>
      <c r="AA26" s="129"/>
      <c r="AB26" s="128"/>
      <c r="AC26" s="130"/>
      <c r="AD26" s="130"/>
      <c r="AE26" s="129"/>
      <c r="AF26" s="131"/>
      <c r="AG26" s="131"/>
      <c r="AH26" s="131"/>
      <c r="AI26" s="132"/>
    </row>
    <row r="27" spans="1:37" ht="17.25" customHeight="1" thickBot="1" x14ac:dyDescent="0.3">
      <c r="A27" s="107" t="s">
        <v>31</v>
      </c>
      <c r="B27" s="108">
        <v>148</v>
      </c>
      <c r="C27" s="109">
        <v>11</v>
      </c>
      <c r="D27" s="109">
        <v>4</v>
      </c>
      <c r="E27" s="109">
        <v>57</v>
      </c>
      <c r="F27" s="109">
        <v>1</v>
      </c>
      <c r="G27" s="109"/>
      <c r="H27" s="109">
        <v>2</v>
      </c>
      <c r="I27" s="109">
        <v>1</v>
      </c>
      <c r="J27" s="16"/>
      <c r="K27" s="16">
        <v>1</v>
      </c>
      <c r="L27" s="16">
        <v>1</v>
      </c>
      <c r="M27" s="186">
        <f t="shared" si="3"/>
        <v>0</v>
      </c>
      <c r="N27" s="110"/>
      <c r="O27" s="111"/>
      <c r="P27" s="111"/>
      <c r="Q27" s="111"/>
      <c r="R27" s="111"/>
      <c r="S27" s="111"/>
      <c r="T27" s="19"/>
      <c r="U27" s="18"/>
      <c r="V27" s="18"/>
      <c r="W27" s="189">
        <f t="shared" si="1"/>
        <v>0</v>
      </c>
      <c r="X27" s="190">
        <f t="shared" si="4"/>
        <v>0</v>
      </c>
      <c r="Y27" s="112"/>
      <c r="Z27" s="113"/>
      <c r="AA27" s="114"/>
      <c r="AB27" s="113"/>
      <c r="AC27" s="115"/>
      <c r="AD27" s="115"/>
      <c r="AE27" s="114"/>
      <c r="AF27" s="116"/>
      <c r="AG27" s="116"/>
      <c r="AH27" s="116"/>
      <c r="AI27" s="117"/>
    </row>
    <row r="28" spans="1:37" ht="17.25" customHeight="1" x14ac:dyDescent="0.25">
      <c r="A28" s="7" t="s">
        <v>32</v>
      </c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2">
        <f t="shared" si="3"/>
        <v>0</v>
      </c>
      <c r="N28" s="8">
        <v>16</v>
      </c>
      <c r="O28" s="9">
        <v>4</v>
      </c>
      <c r="P28" s="9">
        <v>1</v>
      </c>
      <c r="Q28" s="9">
        <v>1</v>
      </c>
      <c r="R28" s="9">
        <v>1</v>
      </c>
      <c r="S28" s="9">
        <v>1</v>
      </c>
      <c r="T28" s="9"/>
      <c r="U28" s="9">
        <v>1</v>
      </c>
      <c r="V28" s="9">
        <v>1</v>
      </c>
      <c r="W28" s="185">
        <f t="shared" si="1"/>
        <v>0</v>
      </c>
      <c r="X28" s="191">
        <f t="shared" ref="X28:X31" si="5">M28+W28</f>
        <v>0</v>
      </c>
      <c r="Y28" s="13"/>
      <c r="Z28" s="30"/>
      <c r="AA28" s="31"/>
      <c r="AB28" s="32">
        <v>1</v>
      </c>
      <c r="AC28" s="32"/>
      <c r="AD28" s="32"/>
      <c r="AE28" s="33"/>
      <c r="AF28" s="34"/>
      <c r="AG28" s="34">
        <v>1</v>
      </c>
      <c r="AH28" s="34">
        <v>27.5</v>
      </c>
      <c r="AI28" s="35">
        <v>2018</v>
      </c>
    </row>
    <row r="29" spans="1:37" ht="17.25" customHeight="1" x14ac:dyDescent="0.25">
      <c r="A29" s="14" t="s">
        <v>33</v>
      </c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21">
        <f t="shared" si="3"/>
        <v>0</v>
      </c>
      <c r="N29" s="15">
        <v>35</v>
      </c>
      <c r="O29" s="16">
        <v>3</v>
      </c>
      <c r="P29" s="16">
        <v>1</v>
      </c>
      <c r="Q29" s="16">
        <v>1</v>
      </c>
      <c r="R29" s="16">
        <v>1</v>
      </c>
      <c r="S29" s="16">
        <v>1</v>
      </c>
      <c r="T29" s="16"/>
      <c r="U29" s="16">
        <v>1</v>
      </c>
      <c r="V29" s="16">
        <v>1</v>
      </c>
      <c r="W29" s="186">
        <f t="shared" si="1"/>
        <v>0</v>
      </c>
      <c r="X29" s="22">
        <f t="shared" si="5"/>
        <v>0</v>
      </c>
      <c r="Y29" s="36"/>
      <c r="Z29" s="37"/>
      <c r="AA29" s="38"/>
      <c r="AB29" s="39">
        <v>1</v>
      </c>
      <c r="AC29" s="39"/>
      <c r="AD29" s="39"/>
      <c r="AE29" s="40"/>
      <c r="AF29" s="41"/>
      <c r="AG29" s="41">
        <v>2</v>
      </c>
      <c r="AH29" s="41">
        <v>135</v>
      </c>
      <c r="AI29" s="42">
        <v>2018</v>
      </c>
    </row>
    <row r="30" spans="1:37" ht="17.25" customHeight="1" x14ac:dyDescent="0.25">
      <c r="A30" s="14" t="s">
        <v>34</v>
      </c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21">
        <f t="shared" si="3"/>
        <v>0</v>
      </c>
      <c r="N30" s="15">
        <v>4</v>
      </c>
      <c r="O30" s="16">
        <v>2</v>
      </c>
      <c r="P30" s="16">
        <v>1</v>
      </c>
      <c r="Q30" s="16">
        <v>1</v>
      </c>
      <c r="R30" s="16"/>
      <c r="S30" s="16">
        <v>1</v>
      </c>
      <c r="T30" s="16"/>
      <c r="U30" s="16">
        <v>1</v>
      </c>
      <c r="V30" s="16">
        <v>1</v>
      </c>
      <c r="W30" s="186">
        <f t="shared" si="1"/>
        <v>0</v>
      </c>
      <c r="X30" s="22">
        <f t="shared" si="5"/>
        <v>0</v>
      </c>
      <c r="Y30" s="36"/>
      <c r="Z30" s="24"/>
      <c r="AA30" s="25"/>
      <c r="AB30" s="44"/>
      <c r="AC30" s="44"/>
      <c r="AD30" s="44"/>
      <c r="AE30" s="45"/>
      <c r="AF30" s="46"/>
      <c r="AG30" s="46"/>
      <c r="AH30" s="46"/>
      <c r="AI30" s="47"/>
    </row>
    <row r="31" spans="1:37" ht="17.25" customHeight="1" thickBot="1" x14ac:dyDescent="0.3">
      <c r="A31" s="14" t="s">
        <v>35</v>
      </c>
      <c r="B31" s="26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73">
        <f t="shared" si="3"/>
        <v>0</v>
      </c>
      <c r="N31" s="15">
        <v>37</v>
      </c>
      <c r="O31" s="16">
        <v>4</v>
      </c>
      <c r="P31" s="16">
        <v>1</v>
      </c>
      <c r="Q31" s="16">
        <v>1</v>
      </c>
      <c r="R31" s="16">
        <v>2</v>
      </c>
      <c r="S31" s="16">
        <v>1</v>
      </c>
      <c r="T31" s="16"/>
      <c r="U31" s="16">
        <v>1</v>
      </c>
      <c r="V31" s="16">
        <v>1</v>
      </c>
      <c r="W31" s="186">
        <f t="shared" si="1"/>
        <v>0</v>
      </c>
      <c r="X31" s="22">
        <f t="shared" si="5"/>
        <v>0</v>
      </c>
      <c r="Y31" s="48"/>
      <c r="Z31" s="49"/>
      <c r="AA31" s="50"/>
      <c r="AB31" s="51">
        <v>1</v>
      </c>
      <c r="AC31" s="51"/>
      <c r="AD31" s="51"/>
      <c r="AE31" s="52"/>
      <c r="AF31" s="53"/>
      <c r="AG31" s="53">
        <v>1</v>
      </c>
      <c r="AH31" s="53">
        <v>32</v>
      </c>
      <c r="AI31" s="54">
        <v>2018</v>
      </c>
    </row>
    <row r="32" spans="1:37" ht="17.25" customHeight="1" x14ac:dyDescent="0.25">
      <c r="A32" s="14" t="s">
        <v>36</v>
      </c>
      <c r="B32" s="145">
        <v>12</v>
      </c>
      <c r="C32" s="123"/>
      <c r="D32" s="123"/>
      <c r="E32" s="123"/>
      <c r="F32" s="123"/>
      <c r="G32" s="123"/>
      <c r="H32" s="123"/>
      <c r="I32" s="123">
        <v>1</v>
      </c>
      <c r="J32" s="123"/>
      <c r="K32" s="123">
        <v>1</v>
      </c>
      <c r="L32" s="123">
        <v>1</v>
      </c>
      <c r="M32" s="186">
        <f t="shared" si="3"/>
        <v>0</v>
      </c>
      <c r="N32" s="17"/>
      <c r="O32" s="18"/>
      <c r="P32" s="18"/>
      <c r="Q32" s="18"/>
      <c r="R32" s="18"/>
      <c r="S32" s="18"/>
      <c r="T32" s="18"/>
      <c r="U32" s="18"/>
      <c r="V32" s="18"/>
      <c r="W32" s="20">
        <f t="shared" si="1"/>
        <v>0</v>
      </c>
      <c r="X32" s="118">
        <f t="shared" si="4"/>
        <v>0</v>
      </c>
      <c r="Y32" s="23"/>
      <c r="Z32" s="24"/>
      <c r="AA32" s="25"/>
      <c r="AB32" s="43"/>
      <c r="AC32" s="44"/>
      <c r="AD32" s="44"/>
      <c r="AE32" s="45"/>
      <c r="AF32" s="46"/>
      <c r="AG32" s="46"/>
      <c r="AH32" s="46"/>
      <c r="AI32" s="47"/>
    </row>
    <row r="33" spans="1:35" ht="17.25" customHeight="1" x14ac:dyDescent="0.25">
      <c r="A33" s="14" t="s">
        <v>37</v>
      </c>
      <c r="B33" s="15">
        <v>18</v>
      </c>
      <c r="C33" s="16">
        <v>1</v>
      </c>
      <c r="D33" s="16"/>
      <c r="E33" s="16"/>
      <c r="F33" s="16"/>
      <c r="G33" s="16"/>
      <c r="H33" s="16"/>
      <c r="I33" s="16">
        <v>1</v>
      </c>
      <c r="J33" s="16"/>
      <c r="K33" s="16">
        <v>1</v>
      </c>
      <c r="L33" s="16">
        <v>1</v>
      </c>
      <c r="M33" s="186">
        <f t="shared" si="3"/>
        <v>0</v>
      </c>
      <c r="N33" s="17"/>
      <c r="O33" s="18"/>
      <c r="P33" s="18"/>
      <c r="Q33" s="18"/>
      <c r="R33" s="18"/>
      <c r="S33" s="18"/>
      <c r="T33" s="18"/>
      <c r="U33" s="18"/>
      <c r="V33" s="18"/>
      <c r="W33" s="20">
        <f t="shared" si="1"/>
        <v>0</v>
      </c>
      <c r="X33" s="118">
        <f t="shared" si="4"/>
        <v>0</v>
      </c>
      <c r="Y33" s="23"/>
      <c r="Z33" s="24"/>
      <c r="AA33" s="25"/>
      <c r="AB33" s="43"/>
      <c r="AC33" s="44"/>
      <c r="AD33" s="44"/>
      <c r="AE33" s="45"/>
      <c r="AF33" s="46"/>
      <c r="AG33" s="46"/>
      <c r="AH33" s="46"/>
      <c r="AI33" s="47"/>
    </row>
    <row r="34" spans="1:35" ht="17.25" customHeight="1" x14ac:dyDescent="0.25">
      <c r="A34" s="14" t="s">
        <v>38</v>
      </c>
      <c r="B34" s="15">
        <v>27</v>
      </c>
      <c r="C34" s="16">
        <v>6</v>
      </c>
      <c r="D34" s="16">
        <v>3</v>
      </c>
      <c r="E34" s="16">
        <v>2</v>
      </c>
      <c r="F34" s="16">
        <v>1</v>
      </c>
      <c r="G34" s="16"/>
      <c r="H34" s="16">
        <v>1</v>
      </c>
      <c r="I34" s="16">
        <v>1</v>
      </c>
      <c r="J34" s="16"/>
      <c r="K34" s="16">
        <v>1</v>
      </c>
      <c r="L34" s="16">
        <v>1</v>
      </c>
      <c r="M34" s="186">
        <f t="shared" si="3"/>
        <v>0</v>
      </c>
      <c r="N34" s="17"/>
      <c r="O34" s="18"/>
      <c r="P34" s="18"/>
      <c r="Q34" s="18"/>
      <c r="R34" s="18"/>
      <c r="S34" s="18"/>
      <c r="T34" s="18"/>
      <c r="U34" s="18"/>
      <c r="V34" s="18"/>
      <c r="W34" s="20">
        <f t="shared" si="1"/>
        <v>0</v>
      </c>
      <c r="X34" s="118">
        <f t="shared" si="4"/>
        <v>0</v>
      </c>
      <c r="Y34" s="48"/>
      <c r="Z34" s="55"/>
      <c r="AA34" s="56"/>
      <c r="AB34" s="57"/>
      <c r="AC34" s="58"/>
      <c r="AD34" s="58"/>
      <c r="AE34" s="59"/>
      <c r="AF34" s="60"/>
      <c r="AG34" s="60"/>
      <c r="AH34" s="60"/>
      <c r="AI34" s="61"/>
    </row>
    <row r="35" spans="1:35" ht="17.25" customHeight="1" x14ac:dyDescent="0.25">
      <c r="A35" s="14" t="s">
        <v>39</v>
      </c>
      <c r="B35" s="15">
        <v>21</v>
      </c>
      <c r="C35" s="16">
        <v>3</v>
      </c>
      <c r="D35" s="16"/>
      <c r="E35" s="16">
        <v>1</v>
      </c>
      <c r="F35" s="16"/>
      <c r="G35" s="62"/>
      <c r="H35" s="62"/>
      <c r="I35" s="16">
        <v>1</v>
      </c>
      <c r="J35" s="16"/>
      <c r="K35" s="16">
        <v>1</v>
      </c>
      <c r="L35" s="16">
        <v>1</v>
      </c>
      <c r="M35" s="186">
        <f t="shared" si="3"/>
        <v>0</v>
      </c>
      <c r="N35" s="17"/>
      <c r="O35" s="18"/>
      <c r="P35" s="18"/>
      <c r="Q35" s="18"/>
      <c r="R35" s="18"/>
      <c r="S35" s="18"/>
      <c r="T35" s="18"/>
      <c r="U35" s="18"/>
      <c r="V35" s="18"/>
      <c r="W35" s="20">
        <f t="shared" si="1"/>
        <v>0</v>
      </c>
      <c r="X35" s="118">
        <f t="shared" si="4"/>
        <v>0</v>
      </c>
      <c r="Y35" s="36"/>
      <c r="Z35" s="63"/>
      <c r="AA35" s="64"/>
      <c r="AB35" s="65"/>
      <c r="AC35" s="66"/>
      <c r="AD35" s="66"/>
      <c r="AE35" s="67"/>
      <c r="AF35" s="68"/>
      <c r="AG35" s="68"/>
      <c r="AH35" s="68"/>
      <c r="AI35" s="69"/>
    </row>
    <row r="36" spans="1:35" ht="17.25" customHeight="1" x14ac:dyDescent="0.25">
      <c r="A36" s="14" t="s">
        <v>40</v>
      </c>
      <c r="B36" s="15">
        <v>26</v>
      </c>
      <c r="C36" s="16">
        <v>14</v>
      </c>
      <c r="D36" s="16">
        <v>3</v>
      </c>
      <c r="E36" s="16">
        <v>1</v>
      </c>
      <c r="F36" s="16"/>
      <c r="G36" s="62"/>
      <c r="H36" s="62"/>
      <c r="I36" s="16">
        <v>1</v>
      </c>
      <c r="J36" s="16"/>
      <c r="K36" s="16">
        <v>1</v>
      </c>
      <c r="L36" s="16">
        <v>1</v>
      </c>
      <c r="M36" s="186">
        <f t="shared" si="3"/>
        <v>0</v>
      </c>
      <c r="N36" s="17"/>
      <c r="O36" s="18"/>
      <c r="P36" s="18"/>
      <c r="Q36" s="18"/>
      <c r="R36" s="18"/>
      <c r="S36" s="18"/>
      <c r="T36" s="18"/>
      <c r="U36" s="18"/>
      <c r="V36" s="18"/>
      <c r="W36" s="20">
        <f t="shared" si="1"/>
        <v>0</v>
      </c>
      <c r="X36" s="118">
        <f t="shared" si="4"/>
        <v>0</v>
      </c>
      <c r="Y36" s="36"/>
      <c r="Z36" s="63"/>
      <c r="AA36" s="64"/>
      <c r="AB36" s="65"/>
      <c r="AC36" s="66"/>
      <c r="AD36" s="66"/>
      <c r="AE36" s="67"/>
      <c r="AF36" s="68"/>
      <c r="AG36" s="68"/>
      <c r="AH36" s="68"/>
      <c r="AI36" s="69"/>
    </row>
    <row r="37" spans="1:35" ht="17.25" customHeight="1" thickBot="1" x14ac:dyDescent="0.3">
      <c r="A37" s="70" t="s">
        <v>41</v>
      </c>
      <c r="B37" s="71">
        <v>19</v>
      </c>
      <c r="C37" s="29">
        <v>4</v>
      </c>
      <c r="D37" s="29"/>
      <c r="E37" s="29">
        <v>1</v>
      </c>
      <c r="F37" s="29"/>
      <c r="G37" s="72"/>
      <c r="H37" s="72"/>
      <c r="I37" s="29">
        <v>1</v>
      </c>
      <c r="J37" s="29"/>
      <c r="K37" s="29">
        <v>1</v>
      </c>
      <c r="L37" s="29">
        <v>1</v>
      </c>
      <c r="M37" s="184">
        <f t="shared" si="3"/>
        <v>0</v>
      </c>
      <c r="N37" s="26"/>
      <c r="O37" s="27"/>
      <c r="P37" s="27"/>
      <c r="Q37" s="27"/>
      <c r="R37" s="27"/>
      <c r="S37" s="27"/>
      <c r="T37" s="27"/>
      <c r="U37" s="27"/>
      <c r="V37" s="27"/>
      <c r="W37" s="28">
        <f t="shared" si="1"/>
        <v>0</v>
      </c>
      <c r="X37" s="119">
        <f t="shared" si="4"/>
        <v>0</v>
      </c>
      <c r="Y37" s="74"/>
      <c r="Z37" s="75"/>
      <c r="AA37" s="76"/>
      <c r="AB37" s="77"/>
      <c r="AC37" s="78"/>
      <c r="AD37" s="78"/>
      <c r="AE37" s="79"/>
      <c r="AF37" s="80"/>
      <c r="AG37" s="80"/>
      <c r="AH37" s="80"/>
      <c r="AI37" s="81"/>
    </row>
    <row r="38" spans="1:35" ht="17.25" customHeight="1" x14ac:dyDescent="0.25">
      <c r="B38" s="82">
        <v>0</v>
      </c>
      <c r="C38" s="82">
        <v>0</v>
      </c>
      <c r="D38" s="82">
        <v>0</v>
      </c>
      <c r="E38" s="82">
        <v>0</v>
      </c>
      <c r="F38" s="82">
        <v>0</v>
      </c>
      <c r="G38" s="82"/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120">
        <f>SUM(M5:M37)</f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X38" s="120">
        <f>SUM(X5:X37)</f>
        <v>0</v>
      </c>
      <c r="AB38" s="86">
        <v>3</v>
      </c>
    </row>
    <row r="39" spans="1:35" ht="17.25" customHeight="1" x14ac:dyDescent="0.25">
      <c r="K39" s="3"/>
      <c r="L39" s="3"/>
    </row>
    <row r="40" spans="1:35" ht="17.25" customHeight="1" x14ac:dyDescent="0.25">
      <c r="A40" s="167"/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9"/>
      <c r="N40" s="168"/>
      <c r="O40" s="168"/>
      <c r="P40" s="168"/>
      <c r="Q40" s="168"/>
      <c r="R40" s="168"/>
      <c r="S40" s="168"/>
      <c r="T40" s="170"/>
      <c r="U40" s="170"/>
      <c r="V40" s="170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2"/>
      <c r="AI40" s="172"/>
    </row>
    <row r="41" spans="1:35" s="86" customFormat="1" ht="17.25" customHeight="1" x14ac:dyDescent="0.25">
      <c r="A41" s="182" t="s">
        <v>65</v>
      </c>
      <c r="B41" s="183"/>
      <c r="C41" s="183"/>
      <c r="D41" s="183"/>
      <c r="E41" s="183"/>
      <c r="F41" s="183"/>
      <c r="G41" s="183"/>
      <c r="H41" s="183"/>
      <c r="I41" s="183"/>
      <c r="J41" s="168"/>
      <c r="K41" s="168"/>
      <c r="L41" s="168"/>
      <c r="M41" s="169"/>
      <c r="N41" s="168"/>
      <c r="O41" s="168"/>
      <c r="P41" s="168"/>
      <c r="Q41" s="168"/>
      <c r="R41" s="168"/>
      <c r="S41" s="168"/>
      <c r="T41" s="170"/>
      <c r="U41" s="170"/>
      <c r="V41" s="170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2"/>
      <c r="AI41" s="172"/>
    </row>
    <row r="42" spans="1:35" s="86" customFormat="1" ht="15" customHeight="1" x14ac:dyDescent="0.25">
      <c r="A42" s="167"/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9"/>
      <c r="N42" s="168"/>
      <c r="O42" s="168"/>
      <c r="P42" s="168"/>
      <c r="Q42" s="168"/>
      <c r="R42" s="168"/>
      <c r="S42" s="168"/>
      <c r="T42" s="170"/>
      <c r="U42" s="170"/>
      <c r="V42" s="170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/>
      <c r="AH42" s="172"/>
      <c r="AI42" s="172"/>
    </row>
    <row r="43" spans="1:35" s="86" customFormat="1" ht="15" customHeight="1" x14ac:dyDescent="0.25">
      <c r="A43" s="192" t="s">
        <v>72</v>
      </c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</row>
    <row r="44" spans="1:35" s="86" customFormat="1" x14ac:dyDescent="0.25">
      <c r="A44" s="192"/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2"/>
      <c r="AI44" s="192"/>
    </row>
    <row r="45" spans="1:35" s="86" customFormat="1" x14ac:dyDescent="0.25">
      <c r="A45" s="173"/>
      <c r="B45" s="174"/>
      <c r="C45" s="174"/>
      <c r="D45" s="173"/>
      <c r="E45" s="168"/>
      <c r="F45" s="168"/>
      <c r="G45" s="168"/>
      <c r="H45" s="168"/>
      <c r="I45" s="168"/>
      <c r="J45" s="168"/>
      <c r="K45" s="168"/>
      <c r="L45" s="168"/>
      <c r="M45" s="168"/>
      <c r="N45" s="173"/>
      <c r="O45" s="173"/>
      <c r="P45" s="173"/>
      <c r="Q45" s="173"/>
      <c r="R45" s="173"/>
      <c r="S45" s="173"/>
      <c r="T45" s="175"/>
      <c r="U45" s="175"/>
      <c r="V45" s="175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</row>
    <row r="46" spans="1:35" s="86" customFormat="1" x14ac:dyDescent="0.25">
      <c r="A46" s="176" t="s">
        <v>66</v>
      </c>
      <c r="B46" s="177"/>
      <c r="C46" s="177"/>
      <c r="D46" s="178"/>
      <c r="E46" s="168"/>
      <c r="F46" s="168"/>
      <c r="G46" s="168"/>
      <c r="H46" s="168"/>
      <c r="I46" s="168"/>
      <c r="J46" s="168"/>
      <c r="K46" s="168"/>
      <c r="L46" s="168"/>
      <c r="M46" s="168"/>
      <c r="N46" s="173"/>
      <c r="O46" s="173"/>
      <c r="P46" s="173"/>
      <c r="Q46" s="173"/>
      <c r="R46" s="173"/>
      <c r="S46" s="173"/>
      <c r="T46" s="175"/>
      <c r="U46" s="175"/>
      <c r="V46" s="175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</row>
    <row r="47" spans="1:35" s="86" customFormat="1" x14ac:dyDescent="0.25">
      <c r="A47" s="179" t="s">
        <v>67</v>
      </c>
      <c r="B47" s="177"/>
      <c r="C47" s="177"/>
      <c r="D47" s="178"/>
      <c r="E47" s="168"/>
      <c r="F47" s="168"/>
      <c r="G47" s="168"/>
      <c r="H47" s="168"/>
      <c r="I47" s="168"/>
      <c r="J47" s="168"/>
      <c r="K47" s="168"/>
      <c r="L47" s="168"/>
      <c r="M47" s="168"/>
      <c r="N47" s="173"/>
      <c r="O47" s="173"/>
      <c r="P47" s="173"/>
      <c r="Q47" s="173"/>
      <c r="R47" s="173"/>
      <c r="S47" s="173"/>
      <c r="T47" s="175"/>
      <c r="U47" s="175"/>
      <c r="V47" s="175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</row>
    <row r="48" spans="1:35" s="86" customFormat="1" x14ac:dyDescent="0.25">
      <c r="A48" s="179"/>
      <c r="B48" s="177"/>
      <c r="C48" s="177"/>
      <c r="D48" s="178"/>
      <c r="E48" s="168"/>
      <c r="F48" s="168"/>
      <c r="G48" s="168"/>
      <c r="H48" s="168"/>
      <c r="I48" s="168"/>
      <c r="J48" s="168"/>
      <c r="K48" s="168"/>
      <c r="L48" s="168"/>
      <c r="M48" s="168"/>
      <c r="N48" s="173"/>
      <c r="O48" s="173"/>
      <c r="P48" s="173"/>
      <c r="Q48" s="173"/>
      <c r="R48" s="173"/>
      <c r="S48" s="173"/>
      <c r="T48" s="175"/>
      <c r="U48" s="175"/>
      <c r="V48" s="175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</row>
    <row r="49" spans="1:35" s="86" customFormat="1" x14ac:dyDescent="0.25">
      <c r="A49" s="176" t="s">
        <v>68</v>
      </c>
      <c r="B49" s="177"/>
      <c r="C49" s="177"/>
      <c r="D49" s="178"/>
      <c r="E49" s="168"/>
      <c r="F49" s="168"/>
      <c r="G49" s="168"/>
      <c r="H49" s="168"/>
      <c r="I49" s="168"/>
      <c r="J49" s="168"/>
      <c r="K49" s="168"/>
      <c r="L49" s="168"/>
      <c r="M49" s="168"/>
      <c r="N49" s="173"/>
      <c r="O49" s="173"/>
      <c r="P49" s="173"/>
      <c r="Q49" s="173"/>
      <c r="R49" s="173"/>
      <c r="S49" s="173"/>
      <c r="T49" s="175"/>
      <c r="U49" s="175"/>
      <c r="V49" s="175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</row>
    <row r="50" spans="1:35" s="86" customFormat="1" x14ac:dyDescent="0.25">
      <c r="A50" s="179" t="s">
        <v>69</v>
      </c>
      <c r="B50" s="177"/>
      <c r="C50" s="177"/>
      <c r="D50" s="178"/>
      <c r="E50" s="168"/>
      <c r="F50" s="168"/>
      <c r="G50" s="168"/>
      <c r="H50" s="168"/>
      <c r="I50" s="168"/>
      <c r="J50" s="168"/>
      <c r="K50" s="168"/>
      <c r="L50" s="168"/>
      <c r="M50" s="168"/>
      <c r="N50" s="173"/>
      <c r="O50" s="173"/>
      <c r="P50" s="173"/>
      <c r="Q50" s="173"/>
      <c r="R50" s="173"/>
      <c r="S50" s="173"/>
      <c r="T50" s="175"/>
      <c r="U50" s="175"/>
      <c r="V50" s="175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</row>
    <row r="51" spans="1:35" s="86" customFormat="1" x14ac:dyDescent="0.25">
      <c r="A51"/>
      <c r="B51" s="177"/>
      <c r="C51" s="177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5"/>
      <c r="U51" s="175"/>
      <c r="V51" s="175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</row>
    <row r="52" spans="1:35" s="86" customFormat="1" x14ac:dyDescent="0.25">
      <c r="A52" s="176" t="s">
        <v>70</v>
      </c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5"/>
      <c r="U52" s="175"/>
      <c r="V52" s="175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3"/>
      <c r="AI52" s="173"/>
    </row>
    <row r="53" spans="1:35" s="86" customFormat="1" x14ac:dyDescent="0.25">
      <c r="A53" s="179" t="s">
        <v>71</v>
      </c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5"/>
      <c r="U53" s="175"/>
      <c r="V53" s="175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</row>
    <row r="54" spans="1:35" s="86" customForma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121"/>
      <c r="L54" s="121"/>
      <c r="M54" s="4"/>
      <c r="N54" s="4"/>
      <c r="O54" s="4"/>
      <c r="P54" s="4"/>
      <c r="Q54" s="4"/>
      <c r="R54" s="4"/>
      <c r="S54" s="4"/>
      <c r="T54" s="6"/>
      <c r="U54" s="121"/>
      <c r="V54" s="121"/>
    </row>
    <row r="55" spans="1:35" s="86" customForma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121"/>
      <c r="L55" s="121"/>
      <c r="M55" s="4"/>
      <c r="N55" s="4"/>
      <c r="O55" s="4"/>
      <c r="P55" s="4"/>
      <c r="Q55" s="4"/>
      <c r="R55" s="4"/>
      <c r="S55" s="4"/>
      <c r="T55" s="6"/>
      <c r="U55" s="121"/>
      <c r="V55" s="121"/>
    </row>
    <row r="56" spans="1:35" s="86" customForma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121"/>
      <c r="L56" s="121"/>
      <c r="M56" s="4"/>
      <c r="N56" s="4"/>
      <c r="O56" s="4"/>
      <c r="P56" s="4"/>
      <c r="Q56" s="4"/>
      <c r="R56" s="4"/>
      <c r="S56" s="4"/>
      <c r="T56" s="6"/>
      <c r="U56" s="121"/>
      <c r="V56" s="121"/>
    </row>
    <row r="57" spans="1:35" s="86" customForma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121"/>
      <c r="L57" s="121"/>
      <c r="M57" s="4"/>
      <c r="N57" s="4"/>
      <c r="O57" s="4"/>
      <c r="P57" s="4"/>
      <c r="Q57" s="4"/>
      <c r="R57" s="4"/>
      <c r="S57" s="4"/>
      <c r="T57" s="6"/>
      <c r="U57" s="121"/>
      <c r="V57" s="121"/>
    </row>
    <row r="58" spans="1:35" s="86" customForma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121"/>
      <c r="L58" s="121"/>
      <c r="M58" s="4"/>
      <c r="N58" s="4"/>
      <c r="O58" s="4"/>
      <c r="P58" s="4"/>
      <c r="Q58" s="4"/>
      <c r="R58" s="4"/>
      <c r="S58" s="4"/>
      <c r="T58" s="6"/>
      <c r="U58" s="121"/>
      <c r="V58" s="121"/>
    </row>
    <row r="59" spans="1:35" s="86" customForma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3"/>
      <c r="L59" s="3"/>
      <c r="M59" s="4"/>
      <c r="N59" s="4"/>
      <c r="O59" s="4"/>
      <c r="P59" s="4"/>
      <c r="Q59" s="4"/>
      <c r="R59" s="4"/>
      <c r="S59" s="4"/>
      <c r="T59" s="6"/>
      <c r="U59" s="3"/>
      <c r="V59" s="3"/>
    </row>
    <row r="60" spans="1:35" s="86" customForma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3"/>
      <c r="L60" s="3"/>
      <c r="M60" s="4"/>
      <c r="N60" s="4"/>
      <c r="O60" s="4"/>
      <c r="P60" s="4"/>
      <c r="Q60" s="4"/>
      <c r="R60" s="4"/>
      <c r="S60" s="4"/>
      <c r="T60" s="6"/>
      <c r="U60" s="3"/>
      <c r="V60" s="3"/>
    </row>
    <row r="61" spans="1:35" s="86" customForma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3"/>
      <c r="L61" s="3"/>
      <c r="M61" s="4"/>
      <c r="N61" s="4"/>
      <c r="O61" s="4"/>
      <c r="P61" s="4"/>
      <c r="Q61" s="4"/>
      <c r="R61" s="4"/>
      <c r="S61" s="4"/>
      <c r="T61" s="6"/>
      <c r="U61" s="3"/>
      <c r="V61" s="3"/>
    </row>
    <row r="62" spans="1:35" s="86" customForma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3"/>
      <c r="L62" s="3"/>
      <c r="M62" s="4"/>
      <c r="N62" s="4"/>
      <c r="O62" s="4"/>
      <c r="P62" s="4"/>
      <c r="Q62" s="4"/>
      <c r="R62" s="4"/>
      <c r="S62" s="4"/>
      <c r="T62" s="6"/>
      <c r="U62" s="3"/>
      <c r="V62" s="3"/>
    </row>
    <row r="63" spans="1:35" s="86" customForma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3"/>
      <c r="L63" s="3"/>
      <c r="M63" s="4"/>
      <c r="N63" s="4"/>
      <c r="O63" s="4"/>
      <c r="P63" s="4"/>
      <c r="Q63" s="4"/>
      <c r="R63" s="4"/>
      <c r="S63" s="4"/>
      <c r="T63" s="6"/>
      <c r="U63" s="3"/>
      <c r="V63" s="3"/>
    </row>
    <row r="64" spans="1:35" s="86" customForma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3"/>
      <c r="L64" s="3"/>
      <c r="M64" s="4"/>
      <c r="N64" s="4"/>
      <c r="O64" s="4"/>
      <c r="P64" s="4"/>
      <c r="Q64" s="4"/>
      <c r="R64" s="4"/>
      <c r="S64" s="4"/>
      <c r="T64" s="6"/>
      <c r="U64" s="3"/>
      <c r="V64" s="3"/>
    </row>
    <row r="65" spans="1:22" s="86" customForma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3"/>
      <c r="L65" s="3"/>
      <c r="M65" s="4"/>
      <c r="N65" s="4"/>
      <c r="O65" s="4"/>
      <c r="P65" s="4"/>
      <c r="Q65" s="4"/>
      <c r="R65" s="4"/>
      <c r="S65" s="4"/>
      <c r="T65" s="6"/>
      <c r="U65" s="2"/>
      <c r="V65" s="2"/>
    </row>
    <row r="66" spans="1:22" s="86" customForma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3"/>
      <c r="L66" s="3"/>
      <c r="M66" s="4"/>
      <c r="N66" s="4"/>
      <c r="O66" s="4"/>
      <c r="P66" s="4"/>
      <c r="Q66" s="4"/>
      <c r="R66" s="4"/>
      <c r="S66" s="4"/>
      <c r="T66" s="6"/>
      <c r="U66" s="2"/>
      <c r="V66" s="2"/>
    </row>
    <row r="67" spans="1:22" s="86" customForma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3"/>
      <c r="L67" s="3"/>
      <c r="M67" s="4"/>
      <c r="N67" s="4"/>
      <c r="O67" s="4"/>
      <c r="P67" s="4"/>
      <c r="Q67" s="4"/>
      <c r="R67" s="4"/>
      <c r="S67" s="4"/>
      <c r="T67" s="6"/>
      <c r="U67" s="3"/>
      <c r="V67" s="3"/>
    </row>
    <row r="68" spans="1:22" s="86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3"/>
      <c r="L68" s="3"/>
      <c r="M68" s="4"/>
      <c r="N68" s="4"/>
      <c r="O68" s="4"/>
      <c r="P68" s="4"/>
      <c r="Q68" s="4"/>
      <c r="R68" s="4"/>
      <c r="S68" s="4"/>
      <c r="T68" s="6"/>
      <c r="U68" s="3"/>
      <c r="V68" s="3"/>
    </row>
    <row r="69" spans="1:22" s="86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3"/>
      <c r="L69" s="3"/>
      <c r="M69" s="4"/>
      <c r="N69" s="4"/>
      <c r="O69" s="4"/>
      <c r="P69" s="4"/>
      <c r="Q69" s="4"/>
      <c r="R69" s="4"/>
      <c r="S69" s="4"/>
      <c r="T69" s="6"/>
      <c r="U69" s="3"/>
      <c r="V69" s="3"/>
    </row>
    <row r="70" spans="1:22" s="86" customForma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121"/>
      <c r="L70" s="121"/>
      <c r="M70" s="4"/>
      <c r="N70" s="4"/>
      <c r="O70" s="4"/>
      <c r="P70" s="4"/>
      <c r="Q70" s="4"/>
      <c r="R70" s="4"/>
      <c r="S70" s="4"/>
      <c r="T70" s="6"/>
      <c r="U70" s="121"/>
      <c r="V70" s="121"/>
    </row>
    <row r="71" spans="1:22" s="86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121"/>
      <c r="L71" s="121"/>
      <c r="M71" s="4"/>
      <c r="N71" s="4"/>
      <c r="O71" s="4"/>
      <c r="P71" s="4"/>
      <c r="Q71" s="4"/>
      <c r="R71" s="4"/>
      <c r="S71" s="4"/>
      <c r="T71" s="6"/>
      <c r="U71" s="121"/>
      <c r="V71" s="121"/>
    </row>
    <row r="72" spans="1:22" s="86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121"/>
      <c r="L72" s="121"/>
      <c r="M72" s="4"/>
      <c r="N72" s="4"/>
      <c r="O72" s="4"/>
      <c r="P72" s="4"/>
      <c r="Q72" s="4"/>
      <c r="R72" s="4"/>
      <c r="S72" s="4"/>
      <c r="T72" s="6"/>
      <c r="U72" s="121"/>
      <c r="V72" s="121"/>
    </row>
    <row r="73" spans="1:22" s="86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121"/>
      <c r="L73" s="121"/>
      <c r="M73" s="4"/>
      <c r="N73" s="4"/>
      <c r="O73" s="4"/>
      <c r="P73" s="4"/>
      <c r="Q73" s="4"/>
      <c r="R73" s="4"/>
      <c r="S73" s="4"/>
      <c r="T73" s="6"/>
      <c r="U73" s="121"/>
      <c r="V73" s="121"/>
    </row>
    <row r="74" spans="1:22" s="86" customForma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121"/>
      <c r="L74" s="121"/>
      <c r="M74" s="4"/>
      <c r="N74" s="4"/>
      <c r="O74" s="4"/>
      <c r="P74" s="4"/>
      <c r="Q74" s="4"/>
      <c r="R74" s="4"/>
      <c r="S74" s="4"/>
      <c r="T74" s="6"/>
      <c r="U74" s="121"/>
      <c r="V74" s="121"/>
    </row>
    <row r="75" spans="1:22" s="86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121"/>
      <c r="L75" s="121"/>
      <c r="M75" s="4"/>
      <c r="N75" s="4"/>
      <c r="O75" s="4"/>
      <c r="P75" s="4"/>
      <c r="Q75" s="4"/>
      <c r="R75" s="4"/>
      <c r="S75" s="4"/>
      <c r="T75" s="6"/>
      <c r="U75" s="121"/>
      <c r="V75" s="121"/>
    </row>
    <row r="76" spans="1:22" s="86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3"/>
      <c r="L76" s="3"/>
      <c r="M76" s="4"/>
      <c r="N76" s="4"/>
      <c r="O76" s="4"/>
      <c r="P76" s="4"/>
      <c r="Q76" s="4"/>
      <c r="R76" s="4"/>
      <c r="S76" s="4"/>
      <c r="T76" s="6"/>
      <c r="U76" s="3"/>
      <c r="V76" s="3"/>
    </row>
    <row r="77" spans="1:22" s="86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3"/>
      <c r="L77" s="3"/>
      <c r="M77" s="4"/>
      <c r="N77" s="4"/>
      <c r="O77" s="4"/>
      <c r="P77" s="4"/>
      <c r="Q77" s="4"/>
      <c r="R77" s="4"/>
      <c r="S77" s="4"/>
      <c r="T77" s="6"/>
      <c r="U77" s="3"/>
      <c r="V77" s="3"/>
    </row>
    <row r="78" spans="1:22" s="86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3"/>
      <c r="L78" s="3"/>
      <c r="M78" s="4"/>
      <c r="N78" s="4"/>
      <c r="O78" s="4"/>
      <c r="P78" s="4"/>
      <c r="Q78" s="4"/>
      <c r="R78" s="4"/>
      <c r="S78" s="4"/>
      <c r="T78" s="6"/>
      <c r="U78" s="3"/>
      <c r="V78" s="3"/>
    </row>
    <row r="79" spans="1:22" s="86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3"/>
      <c r="L79" s="3"/>
      <c r="M79" s="4"/>
      <c r="N79" s="4"/>
      <c r="O79" s="4"/>
      <c r="P79" s="4"/>
      <c r="Q79" s="4"/>
      <c r="R79" s="4"/>
      <c r="S79" s="4"/>
      <c r="T79" s="6"/>
      <c r="U79" s="3"/>
      <c r="V79" s="3"/>
    </row>
    <row r="80" spans="1:22" s="86" customForma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3"/>
      <c r="L80" s="3"/>
      <c r="M80" s="4"/>
      <c r="N80" s="4"/>
      <c r="O80" s="4"/>
      <c r="P80" s="4"/>
      <c r="Q80" s="4"/>
      <c r="R80" s="4"/>
      <c r="S80" s="4"/>
      <c r="T80" s="6"/>
      <c r="U80" s="3"/>
      <c r="V80" s="3"/>
    </row>
    <row r="81" spans="1:22" s="86" customForma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3"/>
      <c r="L81" s="3"/>
      <c r="M81" s="4"/>
      <c r="N81" s="4"/>
      <c r="O81" s="4"/>
      <c r="P81" s="4"/>
      <c r="Q81" s="4"/>
      <c r="R81" s="4"/>
      <c r="S81" s="4"/>
      <c r="T81" s="6"/>
      <c r="U81" s="3"/>
      <c r="V81" s="3"/>
    </row>
    <row r="82" spans="1:22" s="86" customForma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3"/>
      <c r="L82" s="3"/>
      <c r="M82" s="4"/>
      <c r="N82" s="4"/>
      <c r="O82" s="4"/>
      <c r="P82" s="4"/>
      <c r="Q82" s="4"/>
      <c r="R82" s="4"/>
      <c r="S82" s="4"/>
      <c r="T82" s="6"/>
      <c r="U82" s="3"/>
      <c r="V82" s="3"/>
    </row>
    <row r="83" spans="1:22" s="86" customForma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3"/>
      <c r="L83" s="3"/>
      <c r="M83" s="4"/>
      <c r="N83" s="4"/>
      <c r="O83" s="4"/>
      <c r="P83" s="4"/>
      <c r="Q83" s="4"/>
      <c r="R83" s="4"/>
      <c r="S83" s="4"/>
      <c r="T83" s="6"/>
      <c r="U83" s="3"/>
      <c r="V83" s="3"/>
    </row>
    <row r="84" spans="1:22" s="86" customForma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121"/>
      <c r="L84" s="121"/>
      <c r="M84" s="4"/>
      <c r="N84" s="4"/>
      <c r="O84" s="4"/>
      <c r="P84" s="4"/>
      <c r="Q84" s="4"/>
      <c r="R84" s="4"/>
      <c r="S84" s="4"/>
      <c r="T84" s="6"/>
      <c r="U84" s="121"/>
      <c r="V84" s="121"/>
    </row>
    <row r="85" spans="1:22" s="86" customForma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3"/>
      <c r="L85" s="3"/>
      <c r="M85" s="4"/>
      <c r="N85" s="4"/>
      <c r="O85" s="4"/>
      <c r="P85" s="4"/>
      <c r="Q85" s="4"/>
      <c r="R85" s="4"/>
      <c r="S85" s="4"/>
      <c r="T85" s="6"/>
      <c r="U85" s="3"/>
      <c r="V85" s="3"/>
    </row>
    <row r="86" spans="1:22" s="86" customForma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121"/>
      <c r="L86" s="121"/>
      <c r="M86" s="4"/>
      <c r="N86" s="4"/>
      <c r="O86" s="4"/>
      <c r="P86" s="4"/>
      <c r="Q86" s="4"/>
      <c r="R86" s="4"/>
      <c r="S86" s="4"/>
      <c r="T86" s="6"/>
      <c r="U86" s="121"/>
      <c r="V86" s="121"/>
    </row>
    <row r="87" spans="1:22" s="86" customForma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3"/>
      <c r="L87" s="3"/>
      <c r="M87" s="4"/>
      <c r="N87" s="4"/>
      <c r="O87" s="4"/>
      <c r="P87" s="4"/>
      <c r="Q87" s="4"/>
      <c r="R87" s="4"/>
      <c r="S87" s="4"/>
      <c r="T87" s="6"/>
      <c r="U87" s="3"/>
      <c r="V87" s="3"/>
    </row>
    <row r="88" spans="1:22" s="86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3"/>
      <c r="L88" s="3"/>
      <c r="M88" s="4"/>
      <c r="N88" s="4"/>
      <c r="O88" s="4"/>
      <c r="P88" s="4"/>
      <c r="Q88" s="4"/>
      <c r="R88" s="4"/>
      <c r="S88" s="4"/>
      <c r="T88" s="6"/>
      <c r="U88" s="3"/>
      <c r="V88" s="3"/>
    </row>
    <row r="89" spans="1:22" s="86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3"/>
      <c r="L89" s="3"/>
      <c r="M89" s="4"/>
      <c r="N89" s="4"/>
      <c r="O89" s="4"/>
      <c r="P89" s="4"/>
      <c r="Q89" s="4"/>
      <c r="R89" s="4"/>
      <c r="S89" s="4"/>
      <c r="T89" s="6"/>
      <c r="U89" s="3"/>
      <c r="V89" s="3"/>
    </row>
    <row r="90" spans="1:22" s="86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3"/>
      <c r="L90" s="3"/>
      <c r="M90" s="4"/>
      <c r="N90" s="4"/>
      <c r="O90" s="4"/>
      <c r="P90" s="4"/>
      <c r="Q90" s="4"/>
      <c r="R90" s="4"/>
      <c r="S90" s="4"/>
      <c r="T90" s="6"/>
      <c r="U90" s="3"/>
      <c r="V90" s="3"/>
    </row>
    <row r="91" spans="1:22" s="86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3"/>
      <c r="L91" s="3"/>
      <c r="M91" s="4"/>
      <c r="N91" s="4"/>
      <c r="O91" s="4"/>
      <c r="P91" s="4"/>
      <c r="Q91" s="4"/>
      <c r="R91" s="4"/>
      <c r="S91" s="4"/>
      <c r="T91" s="6"/>
      <c r="U91" s="3"/>
      <c r="V91" s="3"/>
    </row>
    <row r="92" spans="1:22" s="86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3"/>
      <c r="L92" s="3"/>
      <c r="M92" s="4"/>
      <c r="N92" s="4"/>
      <c r="O92" s="4"/>
      <c r="P92" s="4"/>
      <c r="Q92" s="4"/>
      <c r="R92" s="4"/>
      <c r="S92" s="4"/>
      <c r="T92" s="6"/>
      <c r="U92" s="3"/>
      <c r="V92" s="3"/>
    </row>
    <row r="93" spans="1:22" s="86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3"/>
      <c r="L93" s="3"/>
      <c r="M93" s="4"/>
      <c r="N93" s="4"/>
      <c r="O93" s="4"/>
      <c r="P93" s="4"/>
      <c r="Q93" s="4"/>
      <c r="R93" s="4"/>
      <c r="S93" s="4"/>
      <c r="T93" s="6"/>
      <c r="U93" s="3"/>
      <c r="V93" s="3"/>
    </row>
    <row r="94" spans="1:22" s="86" customForma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3"/>
      <c r="L94" s="3"/>
      <c r="M94" s="4"/>
      <c r="N94" s="4"/>
      <c r="O94" s="4"/>
      <c r="P94" s="4"/>
      <c r="Q94" s="4"/>
      <c r="R94" s="4"/>
      <c r="S94" s="4"/>
      <c r="T94" s="6"/>
      <c r="U94" s="3"/>
      <c r="V94" s="3"/>
    </row>
    <row r="95" spans="1:22" s="86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3"/>
      <c r="L95" s="3"/>
      <c r="M95" s="4"/>
      <c r="N95" s="4"/>
      <c r="O95" s="4"/>
      <c r="P95" s="4"/>
      <c r="Q95" s="4"/>
      <c r="R95" s="4"/>
      <c r="S95" s="4"/>
      <c r="T95" s="6"/>
      <c r="U95" s="3"/>
      <c r="V95" s="3"/>
    </row>
    <row r="96" spans="1:22" s="86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3"/>
      <c r="L96" s="3"/>
      <c r="M96" s="4"/>
      <c r="N96" s="4"/>
      <c r="O96" s="4"/>
      <c r="P96" s="4"/>
      <c r="Q96" s="4"/>
      <c r="R96" s="4"/>
      <c r="S96" s="4"/>
      <c r="T96" s="6"/>
      <c r="U96" s="3"/>
      <c r="V96" s="3"/>
    </row>
    <row r="97" spans="1:22" s="86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3"/>
      <c r="L97" s="3"/>
      <c r="M97" s="4"/>
      <c r="N97" s="4"/>
      <c r="O97" s="4"/>
      <c r="P97" s="4"/>
      <c r="Q97" s="4"/>
      <c r="R97" s="4"/>
      <c r="S97" s="4"/>
      <c r="T97" s="6"/>
      <c r="U97" s="3"/>
      <c r="V97" s="3"/>
    </row>
    <row r="98" spans="1:22" s="86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3"/>
      <c r="L98" s="3"/>
      <c r="M98" s="4"/>
      <c r="N98" s="4"/>
      <c r="O98" s="4"/>
      <c r="P98" s="4"/>
      <c r="Q98" s="4"/>
      <c r="R98" s="4"/>
      <c r="S98" s="4"/>
      <c r="T98" s="6"/>
      <c r="U98" s="3"/>
      <c r="V98" s="3"/>
    </row>
    <row r="99" spans="1:22" s="86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3"/>
      <c r="L99" s="3"/>
      <c r="M99" s="4"/>
      <c r="N99" s="4"/>
      <c r="O99" s="4"/>
      <c r="P99" s="4"/>
      <c r="Q99" s="4"/>
      <c r="R99" s="4"/>
      <c r="S99" s="4"/>
      <c r="T99" s="6"/>
      <c r="U99" s="3"/>
      <c r="V99" s="3"/>
    </row>
    <row r="100" spans="1:22" s="86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3"/>
      <c r="L100" s="3"/>
      <c r="M100" s="4"/>
      <c r="N100" s="4"/>
      <c r="O100" s="4"/>
      <c r="P100" s="4"/>
      <c r="Q100" s="4"/>
      <c r="R100" s="4"/>
      <c r="S100" s="4"/>
      <c r="T100" s="6"/>
      <c r="U100" s="3"/>
      <c r="V100" s="3"/>
    </row>
    <row r="101" spans="1:22" s="86" customForma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3"/>
      <c r="L101" s="3"/>
      <c r="M101" s="4"/>
      <c r="N101" s="4"/>
      <c r="O101" s="4"/>
      <c r="P101" s="4"/>
      <c r="Q101" s="4"/>
      <c r="R101" s="4"/>
      <c r="S101" s="4"/>
      <c r="T101" s="6"/>
      <c r="U101" s="3"/>
      <c r="V101" s="3"/>
    </row>
    <row r="102" spans="1:22" s="86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3"/>
      <c r="L102" s="3"/>
      <c r="M102" s="4"/>
      <c r="N102" s="4"/>
      <c r="O102" s="4"/>
      <c r="P102" s="4"/>
      <c r="Q102" s="4"/>
      <c r="R102" s="4"/>
      <c r="S102" s="4"/>
      <c r="T102" s="6"/>
      <c r="U102" s="3"/>
      <c r="V102" s="3"/>
    </row>
    <row r="103" spans="1:22" s="86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3"/>
      <c r="L103" s="3"/>
      <c r="M103" s="4"/>
      <c r="N103" s="4"/>
      <c r="O103" s="4"/>
      <c r="P103" s="4"/>
      <c r="Q103" s="4"/>
      <c r="R103" s="4"/>
      <c r="S103" s="4"/>
      <c r="T103" s="6"/>
      <c r="U103" s="3"/>
      <c r="V103" s="3"/>
    </row>
    <row r="104" spans="1:22" s="86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3"/>
      <c r="L104" s="3"/>
      <c r="M104" s="4"/>
      <c r="N104" s="4"/>
      <c r="O104" s="4"/>
      <c r="P104" s="4"/>
      <c r="Q104" s="4"/>
      <c r="R104" s="4"/>
      <c r="S104" s="4"/>
      <c r="T104" s="6"/>
      <c r="U104" s="3"/>
      <c r="V104" s="3"/>
    </row>
    <row r="105" spans="1:22" s="86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3"/>
      <c r="L105" s="3"/>
      <c r="M105" s="4"/>
      <c r="N105" s="4"/>
      <c r="O105" s="4"/>
      <c r="P105" s="4"/>
      <c r="Q105" s="4"/>
      <c r="R105" s="4"/>
      <c r="S105" s="4"/>
      <c r="T105" s="6"/>
      <c r="U105" s="3"/>
      <c r="V105" s="3"/>
    </row>
    <row r="106" spans="1:22" s="86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3"/>
      <c r="L106" s="3"/>
      <c r="M106" s="4"/>
      <c r="N106" s="4"/>
      <c r="O106" s="4"/>
      <c r="P106" s="4"/>
      <c r="Q106" s="4"/>
      <c r="R106" s="4"/>
      <c r="S106" s="4"/>
      <c r="T106" s="6"/>
      <c r="U106" s="3"/>
      <c r="V106" s="3"/>
    </row>
    <row r="107" spans="1:22" s="86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3"/>
      <c r="L107" s="3"/>
      <c r="M107" s="4"/>
      <c r="N107" s="4"/>
      <c r="O107" s="4"/>
      <c r="P107" s="4"/>
      <c r="Q107" s="4"/>
      <c r="R107" s="4"/>
      <c r="S107" s="4"/>
      <c r="T107" s="6"/>
      <c r="U107" s="3"/>
      <c r="V107" s="3"/>
    </row>
    <row r="108" spans="1:22" s="86" customForma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3"/>
      <c r="L108" s="3"/>
      <c r="M108" s="4"/>
      <c r="N108" s="4"/>
      <c r="O108" s="4"/>
      <c r="P108" s="4"/>
      <c r="Q108" s="4"/>
      <c r="R108" s="4"/>
      <c r="S108" s="4"/>
      <c r="T108" s="6"/>
      <c r="U108" s="3"/>
      <c r="V108" s="3"/>
    </row>
    <row r="109" spans="1:22" s="86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3"/>
      <c r="L109" s="3"/>
      <c r="M109" s="4"/>
      <c r="N109" s="4"/>
      <c r="O109" s="4"/>
      <c r="P109" s="4"/>
      <c r="Q109" s="4"/>
      <c r="R109" s="4"/>
      <c r="S109" s="4"/>
      <c r="T109" s="6"/>
      <c r="U109" s="3"/>
      <c r="V109" s="3"/>
    </row>
    <row r="110" spans="1:22" s="86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3"/>
      <c r="L110" s="3"/>
      <c r="M110" s="4"/>
      <c r="N110" s="4"/>
      <c r="O110" s="4"/>
      <c r="P110" s="4"/>
      <c r="Q110" s="4"/>
      <c r="R110" s="4"/>
      <c r="S110" s="4"/>
      <c r="T110" s="6"/>
      <c r="U110" s="3"/>
      <c r="V110" s="3"/>
    </row>
    <row r="111" spans="1:22" s="86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3"/>
      <c r="L111" s="3"/>
      <c r="M111" s="4"/>
      <c r="N111" s="4"/>
      <c r="O111" s="4"/>
      <c r="P111" s="4"/>
      <c r="Q111" s="4"/>
      <c r="R111" s="4"/>
      <c r="S111" s="4"/>
      <c r="T111" s="6"/>
      <c r="U111" s="3"/>
      <c r="V111" s="3"/>
    </row>
    <row r="112" spans="1:22" s="86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122"/>
      <c r="L112" s="122"/>
      <c r="M112" s="4"/>
      <c r="N112" s="4"/>
      <c r="O112" s="4"/>
      <c r="P112" s="4"/>
      <c r="Q112" s="4"/>
      <c r="R112" s="4"/>
      <c r="S112" s="4"/>
      <c r="T112" s="6"/>
      <c r="U112" s="122"/>
      <c r="V112" s="122"/>
    </row>
    <row r="113" spans="1:22" s="86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84"/>
      <c r="L113" s="84"/>
      <c r="M113" s="4"/>
      <c r="N113" s="4"/>
      <c r="O113" s="4"/>
      <c r="P113" s="4"/>
      <c r="Q113" s="4"/>
      <c r="R113" s="4"/>
      <c r="S113" s="4"/>
      <c r="T113" s="6"/>
      <c r="U113" s="84"/>
      <c r="V113" s="84"/>
    </row>
    <row r="114" spans="1:22" s="86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83"/>
      <c r="L114" s="83"/>
      <c r="M114" s="4"/>
      <c r="N114" s="4"/>
      <c r="O114" s="4"/>
      <c r="P114" s="4"/>
      <c r="Q114" s="4"/>
      <c r="R114" s="4"/>
      <c r="S114" s="4"/>
      <c r="T114" s="6"/>
      <c r="U114" s="85"/>
      <c r="V114" s="85"/>
    </row>
    <row r="115" spans="1:22" s="86" customForma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83"/>
      <c r="L115" s="83"/>
      <c r="M115" s="4"/>
      <c r="N115" s="4"/>
      <c r="O115" s="4"/>
      <c r="P115" s="4"/>
      <c r="Q115" s="4"/>
      <c r="R115" s="4"/>
      <c r="S115" s="4"/>
      <c r="T115" s="6"/>
      <c r="U115" s="3"/>
      <c r="V115" s="3"/>
    </row>
    <row r="116" spans="1:22" s="86" customForma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83"/>
      <c r="L116" s="83"/>
      <c r="M116" s="4"/>
      <c r="N116" s="4"/>
      <c r="O116" s="4"/>
      <c r="P116" s="4"/>
      <c r="Q116" s="4"/>
      <c r="R116" s="4"/>
      <c r="S116" s="4"/>
      <c r="T116" s="6"/>
      <c r="U116" s="3"/>
      <c r="V116" s="3"/>
    </row>
    <row r="117" spans="1:22" s="86" customForma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83"/>
      <c r="L117" s="83"/>
      <c r="M117" s="4"/>
      <c r="N117" s="4"/>
      <c r="O117" s="4"/>
      <c r="P117" s="4"/>
      <c r="Q117" s="4"/>
      <c r="R117" s="4"/>
      <c r="S117" s="4"/>
      <c r="T117" s="6"/>
      <c r="U117" s="3"/>
      <c r="V117" s="3"/>
    </row>
  </sheetData>
  <mergeCells count="8">
    <mergeCell ref="A43:AI44"/>
    <mergeCell ref="A1:AI1"/>
    <mergeCell ref="A3:A4"/>
    <mergeCell ref="B3:M3"/>
    <mergeCell ref="N3:W3"/>
    <mergeCell ref="X3:X4"/>
    <mergeCell ref="Z3:AA3"/>
    <mergeCell ref="AB3:AI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EPS, EZS, ASHS 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Hojgrová Janka, Ing.</cp:lastModifiedBy>
  <dcterms:created xsi:type="dcterms:W3CDTF">2022-05-19T07:13:50Z</dcterms:created>
  <dcterms:modified xsi:type="dcterms:W3CDTF">2024-03-04T09:53:11Z</dcterms:modified>
</cp:coreProperties>
</file>